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0770"/>
  </bookViews>
  <sheets>
    <sheet name="DDJJ" sheetId="2" r:id="rId1"/>
  </sheets>
  <calcPr calcId="125725"/>
</workbook>
</file>

<file path=xl/calcChain.xml><?xml version="1.0" encoding="utf-8"?>
<calcChain xmlns="http://schemas.openxmlformats.org/spreadsheetml/2006/main">
  <c r="M24" i="2"/>
  <c r="M23"/>
  <c r="M22"/>
  <c r="M21"/>
  <c r="M20"/>
  <c r="M19"/>
  <c r="M18"/>
  <c r="M17"/>
  <c r="M16"/>
  <c r="M15"/>
  <c r="M14"/>
  <c r="M13"/>
  <c r="J25"/>
  <c r="L25" l="1"/>
  <c r="K25"/>
  <c r="I25"/>
  <c r="H25"/>
  <c r="G25"/>
  <c r="F25"/>
  <c r="E25"/>
  <c r="D25"/>
  <c r="C25"/>
  <c r="M25" l="1"/>
</calcChain>
</file>

<file path=xl/sharedStrings.xml><?xml version="1.0" encoding="utf-8"?>
<sst xmlns="http://schemas.openxmlformats.org/spreadsheetml/2006/main" count="39" uniqueCount="33">
  <si>
    <t>DECLARACIÓN JURADA</t>
  </si>
  <si>
    <t>DISTRIBUIDORA:</t>
  </si>
  <si>
    <t>MES/AÑO: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</si>
  <si>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</si>
  <si>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</si>
  <si>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</si>
  <si>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</si>
  <si>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</si>
  <si>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</si>
  <si>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</si>
  <si>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</si>
  <si>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</si>
  <si>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</si>
  <si>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</si>
  <si>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</si>
  <si>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</si>
  <si>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</si>
  <si>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</si>
  <si>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</si>
  <si>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</si>
  <si>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</si>
  <si>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</si>
  <si>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</si>
  <si>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</si>
  <si>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DISTRIBUIDORA DE GAS CUYANA S.A.</t>
  </si>
  <si>
    <t>Resolución ENRG Nº I-2907/14</t>
  </si>
  <si>
    <t>Cuyana</t>
  </si>
  <si>
    <t>San Juan y San Luis</t>
  </si>
  <si>
    <t>Amparo Juzgado Federal de Mendoza (1)</t>
  </si>
  <si>
    <t>Amparo Juzgado Federal de San Rafael (2)</t>
  </si>
  <si>
    <t>(1) CORRESPONDE APLICAR PRECIOS DE GAS A VALORES CON VIGENCIA A PARTIR DEL 1°  DE ABRIL DE 2014 DE LA RESOLUCIÓN N° 226/2014 DE LA SECRETARÍA DE ENERGÍA en virtud del Amparo efectuado por el Juzgado Federal de Mendoza N° 2 en expte. N° 9.282/3/14 caratulado "PROTECTORA A.D.C. C/ENARGAS y Otro p/ Amparo Colectivo" que dispone suspender parcialmente la aplicación de las Resoluciones 226/2014 de la Secretaría de Energía y 2847/2014 del Ente Regulador del Gas, autorizando su ejecución sólo respecto del incremento previsto para el primer bimestre de 2014 (abril-mayo), suspendiendo su aplicación a los bimestres posteriores (junio-julio y agosto-septiembre) hasta tanto se resuelva la cuestión de fondo a debatir en autos y por un lapso máximo de 120 días.</t>
  </si>
  <si>
    <t>Categoría de Usuario / Zona de Aplicación</t>
  </si>
  <si>
    <t>(2) CORRESPONDE APLICAR PRECIOS DE GAS CONSIGNADOS EN EL ANEXO II DE LA RESOLUCIÓN 1070/2008 Y EN EL ANEXO DE LA RESOLUCIÓN 1417/2008 AMBAS DE LA SECRETARIA DE ENERGIA (los precios a aplicar coinciden con los precios consignados en el ANEXO I DE LA RESOLUCIÓN N° 226/2014 DE LA SECRETARÍA DE ENERGÍA) en virtud del Amparo efectuado por el Juzgado Federal de San Rafael, provincia de Mendoza en expte. N° 17.625/14 caratulado "PROTECTORA A.D.C. C/PODER EJECUTIVO NACIONAL y Ots.  S/ Amparo Colectivo" que dispone la suspensión de la entrada en vigencia de la Resolución N° 226/2014 de la Secretaría de Energía del Ministerio de Planificación Federal, Inversión Pública y Servicios y de la Resolución N° 2847/2014 del Ente Nacional Regulador del Gas para los Departamentos de San Rafael y General Alvear, provincia de Mendoza hasta tanto se resuelva en definitiva la cuestión de fondo.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</si>
</sst>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165" fontId="4" fillId="0" borderId="18" xfId="0" applyNumberFormat="1" applyFont="1" applyBorder="1"/>
    <xf numFmtId="165" fontId="4" fillId="0" borderId="19" xfId="0" applyNumberFormat="1" applyFont="1" applyBorder="1"/>
    <xf numFmtId="165" fontId="3" fillId="0" borderId="20" xfId="0" applyNumberFormat="1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4" fillId="0" borderId="25" xfId="0" applyNumberFormat="1" applyFont="1" applyBorder="1"/>
    <xf numFmtId="165" fontId="4" fillId="0" borderId="26" xfId="0" applyNumberFormat="1" applyFont="1" applyBorder="1"/>
    <xf numFmtId="165" fontId="3" fillId="0" borderId="27" xfId="0" applyNumberFormat="1" applyFont="1" applyBorder="1"/>
    <xf numFmtId="165" fontId="4" fillId="0" borderId="10" xfId="0" applyNumberFormat="1" applyFont="1" applyFill="1" applyBorder="1"/>
    <xf numFmtId="165" fontId="4" fillId="0" borderId="12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165" fontId="4" fillId="0" borderId="5" xfId="0" applyNumberFormat="1" applyFont="1" applyBorder="1"/>
    <xf numFmtId="165" fontId="4" fillId="0" borderId="5" xfId="0" applyNumberFormat="1" applyFont="1" applyFill="1" applyBorder="1"/>
    <xf numFmtId="165" fontId="4" fillId="0" borderId="13" xfId="0" applyNumberFormat="1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6"/>
  <sheetViews>
    <sheetView showGridLines="0" tabSelected="1" topLeftCell="A4" zoomScaleNormal="100" workbookViewId="0">
      <selection activeCell="B29" sqref="B29:M29"/>
    </sheetView>
  </sheetViews>
  <sheetFormatPr baseColWidth="10" defaultRowHeight="15"/>
  <cols>
    <col min="2" max="13" width="12.7109375" customWidth="1"/>
  </cols>
  <sheetData>
    <row r="3" spans="2:13">
      <c r="B3" s="1" t="s">
        <v>25</v>
      </c>
    </row>
    <row r="4" spans="2:13">
      <c r="B4" s="1"/>
    </row>
    <row r="5" spans="2:13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spans="2:13">
      <c r="B7" s="1" t="s">
        <v>1</v>
      </c>
      <c r="M7" s="2" t="s">
        <v>24</v>
      </c>
    </row>
    <row r="8" spans="2:13">
      <c r="B8" s="1" t="s">
        <v>2</v>
      </c>
      <c r="M8" s="3">
        <v>41821</v>
      </c>
    </row>
    <row r="9" spans="2:13" ht="15.75" thickBot="1"/>
    <row r="10" spans="2:13" ht="15.75" customHeight="1" thickBot="1">
      <c r="B10" s="41" t="s">
        <v>31</v>
      </c>
      <c r="C10" s="44" t="s">
        <v>3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2:13" ht="27.95" customHeight="1" thickBot="1">
      <c r="B11" s="47"/>
      <c r="C11" s="48" t="s">
        <v>4</v>
      </c>
      <c r="D11" s="49"/>
      <c r="E11" s="49"/>
      <c r="F11" s="50"/>
      <c r="G11" s="48" t="s">
        <v>5</v>
      </c>
      <c r="H11" s="49"/>
      <c r="I11" s="49"/>
      <c r="J11" s="50"/>
      <c r="K11" s="21" t="s">
        <v>6</v>
      </c>
      <c r="L11" s="35" t="s">
        <v>7</v>
      </c>
      <c r="M11" s="41" t="s">
        <v>8</v>
      </c>
    </row>
    <row r="12" spans="2:13" ht="36" customHeight="1">
      <c r="B12" s="42"/>
      <c r="C12" s="27" t="s">
        <v>26</v>
      </c>
      <c r="D12" s="28" t="s">
        <v>27</v>
      </c>
      <c r="E12" s="28" t="s">
        <v>28</v>
      </c>
      <c r="F12" s="29" t="s">
        <v>29</v>
      </c>
      <c r="G12" s="27" t="s">
        <v>26</v>
      </c>
      <c r="H12" s="28" t="s">
        <v>27</v>
      </c>
      <c r="I12" s="28" t="s">
        <v>28</v>
      </c>
      <c r="J12" s="29" t="s">
        <v>29</v>
      </c>
      <c r="K12" s="26" t="s">
        <v>26</v>
      </c>
      <c r="L12" s="29" t="s">
        <v>26</v>
      </c>
      <c r="M12" s="42"/>
    </row>
    <row r="13" spans="2:13">
      <c r="B13" s="4" t="s">
        <v>9</v>
      </c>
      <c r="C13" s="9">
        <v>2.66991E-2</v>
      </c>
      <c r="D13" s="23"/>
      <c r="E13" s="23"/>
      <c r="F13" s="30"/>
      <c r="G13" s="9">
        <v>5.3868600000000003E-3</v>
      </c>
      <c r="H13" s="10"/>
      <c r="I13" s="10"/>
      <c r="J13" s="11"/>
      <c r="K13" s="36">
        <v>8.9972200000000002E-3</v>
      </c>
      <c r="L13" s="30">
        <v>1.5143789999999999E-2</v>
      </c>
      <c r="M13" s="12">
        <f>+SUM(C13:L13)</f>
        <v>5.6226969999999994E-2</v>
      </c>
    </row>
    <row r="14" spans="2:13">
      <c r="B14" s="4" t="s">
        <v>10</v>
      </c>
      <c r="C14" s="9">
        <v>1.905515E-2</v>
      </c>
      <c r="D14" s="23"/>
      <c r="E14" s="23"/>
      <c r="F14" s="30"/>
      <c r="G14" s="9">
        <v>7.6172000000000002E-3</v>
      </c>
      <c r="H14" s="10"/>
      <c r="I14" s="10"/>
      <c r="J14" s="11"/>
      <c r="K14" s="36">
        <v>6.4269100000000001E-3</v>
      </c>
      <c r="L14" s="30">
        <v>1.456025E-2</v>
      </c>
      <c r="M14" s="12">
        <f t="shared" ref="M14:M25" si="0">+SUM(C14:L14)</f>
        <v>4.7659510000000002E-2</v>
      </c>
    </row>
    <row r="15" spans="2:13">
      <c r="B15" s="4" t="s">
        <v>11</v>
      </c>
      <c r="C15" s="9">
        <v>1.031903E-2</v>
      </c>
      <c r="D15" s="23"/>
      <c r="E15" s="23"/>
      <c r="F15" s="30"/>
      <c r="G15" s="9">
        <v>1.73047E-3</v>
      </c>
      <c r="H15" s="10"/>
      <c r="I15" s="10"/>
      <c r="J15" s="11"/>
      <c r="K15" s="36">
        <v>1.7687900000000001E-3</v>
      </c>
      <c r="L15" s="30">
        <v>9.2798299999999993E-3</v>
      </c>
      <c r="M15" s="12">
        <f t="shared" si="0"/>
        <v>2.309812E-2</v>
      </c>
    </row>
    <row r="16" spans="2:13">
      <c r="B16" s="4" t="s">
        <v>12</v>
      </c>
      <c r="C16" s="9">
        <v>5.3204099999999997E-2</v>
      </c>
      <c r="D16" s="23"/>
      <c r="E16" s="23"/>
      <c r="F16" s="30"/>
      <c r="G16" s="33"/>
      <c r="H16" s="22"/>
      <c r="I16" s="22"/>
      <c r="J16" s="34"/>
      <c r="K16" s="37">
        <v>0</v>
      </c>
      <c r="L16" s="30">
        <v>0</v>
      </c>
      <c r="M16" s="12">
        <f t="shared" si="0"/>
        <v>5.3204099999999997E-2</v>
      </c>
    </row>
    <row r="17" spans="2:21">
      <c r="B17" s="4" t="s">
        <v>13</v>
      </c>
      <c r="C17" s="9"/>
      <c r="D17" s="23">
        <v>7.5063600000000001E-3</v>
      </c>
      <c r="E17" s="23">
        <v>1.5962279999999999E-2</v>
      </c>
      <c r="F17" s="30">
        <v>2.2645199999999999E-3</v>
      </c>
      <c r="G17" s="9"/>
      <c r="H17" s="10">
        <v>7.8881999999999997E-4</v>
      </c>
      <c r="I17" s="10">
        <v>1.6774299999999999E-3</v>
      </c>
      <c r="J17" s="11">
        <v>2.3797E-4</v>
      </c>
      <c r="K17" s="36">
        <v>1.0837279999999999E-2</v>
      </c>
      <c r="L17" s="30">
        <v>2.296E-5</v>
      </c>
      <c r="M17" s="12">
        <f t="shared" si="0"/>
        <v>3.9297619999999998E-2</v>
      </c>
    </row>
    <row r="18" spans="2:21">
      <c r="B18" s="4" t="s">
        <v>14</v>
      </c>
      <c r="C18" s="9"/>
      <c r="D18" s="23">
        <v>1.3729669999999999E-2</v>
      </c>
      <c r="E18" s="23">
        <v>2.9196139999999999E-2</v>
      </c>
      <c r="F18" s="30">
        <v>4.1419600000000001E-3</v>
      </c>
      <c r="G18" s="9"/>
      <c r="H18" s="10">
        <v>8.1222E-4</v>
      </c>
      <c r="I18" s="10">
        <v>1.72719E-3</v>
      </c>
      <c r="J18" s="11">
        <v>2.4502999999999998E-4</v>
      </c>
      <c r="K18" s="36">
        <v>7.6011300000000002E-3</v>
      </c>
      <c r="L18" s="30">
        <v>8.3299999999999999E-6</v>
      </c>
      <c r="M18" s="12">
        <f t="shared" si="0"/>
        <v>5.7461669999999999E-2</v>
      </c>
    </row>
    <row r="19" spans="2:21">
      <c r="B19" s="4" t="s">
        <v>15</v>
      </c>
      <c r="C19" s="9"/>
      <c r="D19" s="23">
        <v>7.6727200000000001E-3</v>
      </c>
      <c r="E19" s="23">
        <v>1.6316029999999999E-2</v>
      </c>
      <c r="F19" s="30">
        <v>2.3146999999999998E-3</v>
      </c>
      <c r="G19" s="9"/>
      <c r="H19" s="10">
        <v>1.19016E-3</v>
      </c>
      <c r="I19" s="10">
        <v>2.5308700000000002E-3</v>
      </c>
      <c r="J19" s="11">
        <v>3.5905000000000003E-4</v>
      </c>
      <c r="K19" s="36">
        <v>1.039413E-2</v>
      </c>
      <c r="L19" s="30">
        <v>1.149E-5</v>
      </c>
      <c r="M19" s="12">
        <f t="shared" si="0"/>
        <v>4.0789150000000003E-2</v>
      </c>
    </row>
    <row r="20" spans="2:21">
      <c r="B20" s="4" t="s">
        <v>16</v>
      </c>
      <c r="C20" s="9"/>
      <c r="D20" s="23">
        <v>1.3497220000000001E-2</v>
      </c>
      <c r="E20" s="23">
        <v>2.8701830000000001E-2</v>
      </c>
      <c r="F20" s="30">
        <v>4.0718400000000002E-3</v>
      </c>
      <c r="G20" s="9"/>
      <c r="H20" s="10">
        <v>2.1622400000000002E-3</v>
      </c>
      <c r="I20" s="10">
        <v>4.5979899999999997E-3</v>
      </c>
      <c r="J20" s="11">
        <v>6.5229999999999997E-4</v>
      </c>
      <c r="K20" s="36">
        <v>1.7512179999999999E-2</v>
      </c>
      <c r="L20" s="30">
        <v>1.84E-5</v>
      </c>
      <c r="M20" s="12">
        <f t="shared" si="0"/>
        <v>7.1214E-2</v>
      </c>
    </row>
    <row r="21" spans="2:21">
      <c r="B21" s="4" t="s">
        <v>17</v>
      </c>
      <c r="C21" s="9"/>
      <c r="D21" s="23">
        <v>2.3599499999999999E-2</v>
      </c>
      <c r="E21" s="23">
        <v>5.0184340000000001E-2</v>
      </c>
      <c r="F21" s="30">
        <v>7.11949E-3</v>
      </c>
      <c r="G21" s="9"/>
      <c r="H21" s="10">
        <v>3.6460300000000002E-3</v>
      </c>
      <c r="I21" s="10">
        <v>7.7532699999999996E-3</v>
      </c>
      <c r="J21" s="11">
        <v>1.09993E-3</v>
      </c>
      <c r="K21" s="36">
        <v>2.8908150000000001E-2</v>
      </c>
      <c r="L21" s="30">
        <v>4.1260000000000001E-5</v>
      </c>
      <c r="M21" s="12">
        <f t="shared" si="0"/>
        <v>0.12235196999999999</v>
      </c>
    </row>
    <row r="22" spans="2:21">
      <c r="B22" s="4" t="s">
        <v>18</v>
      </c>
      <c r="C22" s="9"/>
      <c r="D22" s="23">
        <v>2.2358840000000001E-2</v>
      </c>
      <c r="E22" s="23">
        <v>4.7546079999999998E-2</v>
      </c>
      <c r="F22" s="30">
        <v>6.7452099999999997E-3</v>
      </c>
      <c r="G22" s="9"/>
      <c r="H22" s="10">
        <v>3.2682399999999999E-3</v>
      </c>
      <c r="I22" s="10">
        <v>6.9499200000000001E-3</v>
      </c>
      <c r="J22" s="11">
        <v>9.8595999999999992E-4</v>
      </c>
      <c r="K22" s="36">
        <v>2.5957750000000002E-2</v>
      </c>
      <c r="L22" s="30">
        <v>4.3519999999999997E-5</v>
      </c>
      <c r="M22" s="12">
        <f t="shared" si="0"/>
        <v>0.11385552</v>
      </c>
    </row>
    <row r="23" spans="2:21">
      <c r="B23" s="4" t="s">
        <v>19</v>
      </c>
      <c r="C23" s="9"/>
      <c r="D23" s="23">
        <v>2.1181789999999999E-2</v>
      </c>
      <c r="E23" s="23">
        <v>4.5043079999999999E-2</v>
      </c>
      <c r="F23" s="30">
        <v>6.39012E-3</v>
      </c>
      <c r="G23" s="9"/>
      <c r="H23" s="10">
        <v>3.03389E-3</v>
      </c>
      <c r="I23" s="10">
        <v>6.4515600000000003E-3</v>
      </c>
      <c r="J23" s="11">
        <v>9.1525999999999999E-4</v>
      </c>
      <c r="K23" s="36">
        <v>2.3720809999999998E-2</v>
      </c>
      <c r="L23" s="30">
        <v>4.8239999999999999E-5</v>
      </c>
      <c r="M23" s="12">
        <f t="shared" si="0"/>
        <v>0.10678474999999998</v>
      </c>
    </row>
    <row r="24" spans="2:21">
      <c r="B24" s="5" t="s">
        <v>20</v>
      </c>
      <c r="C24" s="13"/>
      <c r="D24" s="24">
        <v>5.3064809999999997E-2</v>
      </c>
      <c r="E24" s="24">
        <v>0.11284231</v>
      </c>
      <c r="F24" s="31">
        <v>1.6008580000000001E-2</v>
      </c>
      <c r="G24" s="13"/>
      <c r="H24" s="14">
        <v>7.4195900000000002E-3</v>
      </c>
      <c r="I24" s="14">
        <v>1.5777759999999998E-2</v>
      </c>
      <c r="J24" s="15">
        <v>2.2383400000000001E-3</v>
      </c>
      <c r="K24" s="38">
        <v>6.0576810000000002E-2</v>
      </c>
      <c r="L24" s="31">
        <v>1.2839000000000001E-4</v>
      </c>
      <c r="M24" s="16">
        <f t="shared" si="0"/>
        <v>0.26805658999999998</v>
      </c>
    </row>
    <row r="25" spans="2:21" ht="15.75" thickBot="1">
      <c r="B25" s="6" t="s">
        <v>21</v>
      </c>
      <c r="C25" s="17">
        <f>+SUM(C13:C24)</f>
        <v>0.10927737999999999</v>
      </c>
      <c r="D25" s="25">
        <f t="shared" ref="D25:L25" si="1">+SUM(D13:D24)</f>
        <v>0.16261091</v>
      </c>
      <c r="E25" s="25">
        <f t="shared" si="1"/>
        <v>0.34579209</v>
      </c>
      <c r="F25" s="32">
        <f t="shared" si="1"/>
        <v>4.9056420000000003E-2</v>
      </c>
      <c r="G25" s="17">
        <f t="shared" si="1"/>
        <v>1.4734530000000001E-2</v>
      </c>
      <c r="H25" s="18">
        <f t="shared" si="1"/>
        <v>2.2321190000000001E-2</v>
      </c>
      <c r="I25" s="18">
        <f t="shared" si="1"/>
        <v>4.746599E-2</v>
      </c>
      <c r="J25" s="19">
        <f t="shared" si="1"/>
        <v>6.7338400000000005E-3</v>
      </c>
      <c r="K25" s="20">
        <f t="shared" si="1"/>
        <v>0.20270116000000002</v>
      </c>
      <c r="L25" s="32">
        <f t="shared" si="1"/>
        <v>3.9306460000000008E-2</v>
      </c>
      <c r="M25" s="20">
        <f t="shared" si="0"/>
        <v>0.99999996999999996</v>
      </c>
    </row>
    <row r="28" spans="2:21" ht="60" customHeight="1">
      <c r="B28" s="40" t="s">
        <v>30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"/>
      <c r="O28" s="39"/>
      <c r="P28" s="39"/>
      <c r="Q28" s="39"/>
      <c r="R28" s="39"/>
      <c r="S28" s="39"/>
      <c r="T28" s="39"/>
      <c r="U28" s="39"/>
    </row>
    <row r="29" spans="2:21" ht="60" customHeight="1"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"/>
      <c r="O29" s="39"/>
      <c r="P29" s="39"/>
      <c r="Q29" s="39"/>
      <c r="R29" s="39"/>
      <c r="S29" s="39"/>
      <c r="T29" s="39"/>
      <c r="U29" s="39"/>
    </row>
    <row r="32" spans="2:21">
      <c r="G32" s="7" t="s">
        <v>22</v>
      </c>
      <c r="H32" s="7"/>
      <c r="I32" s="7"/>
      <c r="J32" s="7"/>
    </row>
    <row r="33" spans="7:10">
      <c r="G33" s="8"/>
      <c r="H33" s="8"/>
      <c r="I33" s="8"/>
      <c r="J33" s="8"/>
    </row>
    <row r="34" spans="7:10">
      <c r="G34" s="8"/>
      <c r="H34" s="8"/>
      <c r="I34" s="8"/>
      <c r="J34" s="8"/>
    </row>
    <row r="35" spans="7:10">
      <c r="G35" s="8"/>
      <c r="H35" s="8"/>
      <c r="I35" s="8"/>
      <c r="J35" s="8"/>
    </row>
    <row r="36" spans="7:10">
      <c r="G36" s="7" t="s">
        <v>23</v>
      </c>
      <c r="H36" s="7"/>
      <c r="I36" s="7"/>
      <c r="J36" s="7"/>
    </row>
  </sheetData>
  <sheetProtection password="C784" sheet="1" objects="1" scenarios="1"/>
  <mergeCells count="8">
    <mergeCell ref="B28:M28"/>
    <mergeCell ref="B29:M29"/>
    <mergeCell ref="M11:M12"/>
    <mergeCell ref="B5:M5"/>
    <mergeCell ref="C10:M10"/>
    <mergeCell ref="B10:B12"/>
    <mergeCell ref="C11:F11"/>
    <mergeCell ref="G11:J11"/>
  </mergeCells>
  <pageMargins left="0" right="0" top="0" bottom="0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2014-07-23T14:09:06Z</cp:lastPrinted>
  <dcterms:created xsi:type="dcterms:W3CDTF">2014-06-06T19:07:16Z</dcterms:created>
  <dcterms:modified xsi:type="dcterms:W3CDTF">2014-09-18T19:48:58Z</dcterms:modified>
</cp:coreProperties>
</file>