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ETODOLOGIA DE PAGO A PRODUCTORES\Notas emitidas a ENRG y Productores\2015-05\Anexos Nota Cuyana ENRG\"/>
    </mc:Choice>
  </mc:AlternateContent>
  <bookViews>
    <workbookView xWindow="360" yWindow="405" windowWidth="18675" windowHeight="10770"/>
  </bookViews>
  <sheets>
    <sheet name="DDJJ" sheetId="2" r:id="rId1"/>
  </sheets>
  <calcPr calcId="152511"/>
</workbook>
</file>

<file path=xl/calcChain.xml><?xml version="1.0" encoding="utf-8"?>
<calcChain xmlns="http://schemas.openxmlformats.org/spreadsheetml/2006/main">
  <c r="H54" i="2" l="1"/>
  <c r="G54" i="2"/>
  <c r="F54" i="2"/>
  <c r="E54" i="2"/>
  <c r="D54" i="2"/>
  <c r="C54" i="2"/>
  <c r="I53" i="2"/>
  <c r="I52" i="2"/>
  <c r="I51" i="2"/>
  <c r="I50" i="2"/>
  <c r="I49" i="2"/>
  <c r="I48" i="2"/>
  <c r="I47" i="2"/>
  <c r="I46" i="2"/>
  <c r="I45" i="2"/>
  <c r="I44" i="2"/>
  <c r="I43" i="2"/>
  <c r="I42" i="2"/>
  <c r="I54" i="2" l="1"/>
  <c r="H25" i="2" l="1"/>
  <c r="F25" i="2"/>
  <c r="I19" i="2"/>
  <c r="E25" i="2"/>
  <c r="I15" i="2"/>
  <c r="I23" i="2"/>
  <c r="I20" i="2"/>
  <c r="I22" i="2"/>
  <c r="I18" i="2"/>
  <c r="I14" i="2"/>
  <c r="I24" i="2"/>
  <c r="D25" i="2"/>
  <c r="G25" i="2" l="1"/>
  <c r="I21" i="2"/>
  <c r="I17" i="2"/>
  <c r="I16" i="2"/>
  <c r="C25" i="2"/>
  <c r="I25" i="2" s="1"/>
  <c r="I13" i="2"/>
</calcChain>
</file>

<file path=xl/sharedStrings.xml><?xml version="1.0" encoding="utf-8"?>
<sst xmlns="http://schemas.openxmlformats.org/spreadsheetml/2006/main" count="72" uniqueCount="38">
  <si>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</si>
  <si>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</si>
  <si>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</si>
  <si>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</si>
  <si>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</si>
  <si>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</si>
  <si>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</si>
  <si>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</si>
  <si>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</si>
  <si>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</si>
  <si>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</si>
  <si>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</si>
  <si>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</si>
  <si>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</si>
  <si>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</si>
  <si>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</si>
  <si>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</si>
  <si>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</si>
  <si>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</si>
  <si>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</si>
  <si>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</si>
  <si>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</si>
  <si>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</si>
  <si>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</si>
  <si>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</si>
  <si>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</si>
  <si>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</si>
  <si>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</si>
  <si>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</si>
  <si>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</si>
  <si>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</si>
  <si>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</si>
  <si>
    <t>•       del pronunciamiento del día 27/06/2014 efectuado por el Juzgado Federal de Mendoza N°2 en expte. N° 9282/3/14 caratulado “PROTECTORA A.D.C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</si>
  <si>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A.D.C C/ENARGAS y Otros p/Amparo Colectivo”. Dicho pronunciamiento hace lugar a la solicitud de prórroga de la cautelar solicitada por PROTECTORA ASOCIACION DEFENSA DEL CONSUMIDOR por el plazo de 120 días a partir del 07/11/2014.</t>
  </si>
  <si>
    <t>•       de la ENRG GAL/GR/GDyE/GCER N° 14864/14 en donde se instruyó a Distribuidora de Gas Cuyana S.A. a ajustar la facturación a los Subdistribuidores en base a una Declaración Jurada en donde el Subdistribuidor detalle los metros cúbicos facturados a los usuarios Residenciales que se encuentran amparados, debiéndosele aplicar a estos volúmenes, la tarifa de Subdistribuidor de los mismos cuadros tarifarios que se aplica a los usuarios amparados, todo esto mientras dure la medida judicial.</t>
  </si>
  <si>
    <t>•      del pronunciamiento del día 27/02/2015 efectuado por el Juzgado Federal de Mendoza N°2 en expte. N° 9282/3/14 caratulado “PROTECTORA A.D.C C/ENARGAS y Otros p/Amparo Colectivo”. Dicho pronunciamiento,  respecto al rubro “Precio del Gas”, dispone mantener la suspensión de la aplicación de las Resoluciones 226/14 de la Secretaría de Energía y 2847/14 del Ente Nacional Regulador del Gas.</t>
  </si>
  <si>
    <t>PORCENTAJES DE ENTREGA DE GAS A ASIGNAR POR CATEGORÍA DE USUARIO
SEGÚN METODOLOGÍA ANEXO II</t>
  </si>
  <si>
    <t>DECLARACIÓN JURADA INFORMADA A PRODUCTORES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</si>
</sst>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0.000%"/>
    <numFmt numFmtId="167" formatCode="0.0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4">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3" fillId="0" borderId="4" xfId="0" applyFont="1" applyBorder="1" applyAlignment="1">
      <alignment horizontal="center" vertical="center" wrapText="1"/>
    </xf>
    <xf numFmtId="0" fontId="4" fillId="0" borderId="0" xfId="0" applyFont="1" applyAlignment="1">
      <alignment horizontal="justify" wrapText="1"/>
    </xf>
    <xf numFmtId="0" fontId="2" fillId="0" borderId="0" xfId="0" applyFont="1" applyAlignment="1">
      <alignment horizont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xf>
    <xf numFmtId="167" fontId="0" fillId="0" borderId="0" xfId="0" applyNumberFormat="1"/>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Z69"/>
  <sheetViews>
    <sheetView showGridLines="0" tabSelected="1" zoomScaleNormal="100" zoomScaleSheetLayoutView="100" workbookViewId="0">
      <selection activeCell="I8" sqref="I8"/>
    </sheetView>
  </sheetViews>
  <sheetFormatPr baseColWidth="10" defaultRowHeight="15" x14ac:dyDescent="0.25"/>
  <cols>
    <col min="2" max="8" width="12.7109375" customWidth="1"/>
  </cols>
  <sheetData>
    <row r="3" spans="2:9" x14ac:dyDescent="0.25">
      <c r="B3" s="1" t="s">
        <v>21</v>
      </c>
    </row>
    <row r="4" spans="2:9" x14ac:dyDescent="0.25">
      <c r="B4" s="1"/>
    </row>
    <row r="5" spans="2:9" x14ac:dyDescent="0.25">
      <c r="B5" s="42" t="s">
        <v>37</v>
      </c>
      <c r="C5" s="42"/>
      <c r="D5" s="42"/>
      <c r="E5" s="42"/>
      <c r="F5" s="42"/>
      <c r="G5" s="42"/>
      <c r="H5" s="42"/>
      <c r="I5" s="42"/>
    </row>
    <row r="7" spans="2:9" x14ac:dyDescent="0.25">
      <c r="B7" s="1" t="s">
        <v>0</v>
      </c>
      <c r="I7" s="2" t="s">
        <v>20</v>
      </c>
    </row>
    <row r="8" spans="2:9" x14ac:dyDescent="0.25">
      <c r="B8" s="1" t="s">
        <v>1</v>
      </c>
      <c r="I8" s="3">
        <v>42125</v>
      </c>
    </row>
    <row r="9" spans="2:9" ht="15.75" thickBot="1" x14ac:dyDescent="0.3"/>
    <row r="10" spans="2:9" ht="15.75" customHeight="1" thickBot="1" x14ac:dyDescent="0.3">
      <c r="B10" s="34" t="s">
        <v>22</v>
      </c>
      <c r="C10" s="37" t="s">
        <v>2</v>
      </c>
      <c r="D10" s="38"/>
      <c r="E10" s="38"/>
      <c r="F10" s="38"/>
      <c r="G10" s="38"/>
      <c r="H10" s="38"/>
      <c r="I10" s="39"/>
    </row>
    <row r="11" spans="2:9" ht="39" customHeight="1" thickBot="1" x14ac:dyDescent="0.3">
      <c r="B11" s="35"/>
      <c r="C11" s="40" t="s">
        <v>23</v>
      </c>
      <c r="D11" s="41"/>
      <c r="E11" s="40" t="s">
        <v>24</v>
      </c>
      <c r="F11" s="41"/>
      <c r="G11" s="40" t="s">
        <v>25</v>
      </c>
      <c r="H11" s="41"/>
      <c r="I11" s="34" t="s">
        <v>4</v>
      </c>
    </row>
    <row r="12" spans="2:9" ht="51.75" customHeight="1" thickBot="1" x14ac:dyDescent="0.3">
      <c r="B12" s="36"/>
      <c r="C12" s="27" t="s">
        <v>26</v>
      </c>
      <c r="D12" s="26" t="s">
        <v>27</v>
      </c>
      <c r="E12" s="27" t="s">
        <v>26</v>
      </c>
      <c r="F12" s="26" t="s">
        <v>27</v>
      </c>
      <c r="G12" s="27" t="s">
        <v>28</v>
      </c>
      <c r="H12" s="26" t="s">
        <v>3</v>
      </c>
      <c r="I12" s="36"/>
    </row>
    <row r="13" spans="2:9" x14ac:dyDescent="0.25">
      <c r="B13" s="4" t="s">
        <v>5</v>
      </c>
      <c r="C13" s="9">
        <v>2.181E-2</v>
      </c>
      <c r="D13" s="19"/>
      <c r="E13" s="9">
        <v>7.7549999999999997E-3</v>
      </c>
      <c r="F13" s="10"/>
      <c r="G13" s="28">
        <v>9.8840000000000004E-3</v>
      </c>
      <c r="H13" s="22">
        <v>4.5059999999999996E-3</v>
      </c>
      <c r="I13" s="11">
        <f t="shared" ref="I13:I24" si="0">+SUM(C13:H13)</f>
        <v>4.3954999999999994E-2</v>
      </c>
    </row>
    <row r="14" spans="2:9" x14ac:dyDescent="0.25">
      <c r="B14" s="4" t="s">
        <v>6</v>
      </c>
      <c r="C14" s="9">
        <v>2.1520000000000001E-2</v>
      </c>
      <c r="D14" s="19"/>
      <c r="E14" s="9">
        <v>1.9702999999999998E-2</v>
      </c>
      <c r="F14" s="10"/>
      <c r="G14" s="9">
        <v>1.5202E-2</v>
      </c>
      <c r="H14" s="22">
        <v>4.5919999999999997E-3</v>
      </c>
      <c r="I14" s="11">
        <f t="shared" si="0"/>
        <v>6.1016999999999995E-2</v>
      </c>
    </row>
    <row r="15" spans="2:9" x14ac:dyDescent="0.25">
      <c r="B15" s="4" t="s">
        <v>7</v>
      </c>
      <c r="C15" s="9">
        <v>1.3184E-2</v>
      </c>
      <c r="D15" s="19"/>
      <c r="E15" s="9">
        <v>3.3500000000000001E-3</v>
      </c>
      <c r="F15" s="10"/>
      <c r="G15" s="9">
        <v>9.4079999999999997E-3</v>
      </c>
      <c r="H15" s="22">
        <v>1.3741E-2</v>
      </c>
      <c r="I15" s="11">
        <f t="shared" si="0"/>
        <v>3.9682999999999996E-2</v>
      </c>
    </row>
    <row r="16" spans="2:9" x14ac:dyDescent="0.25">
      <c r="B16" s="4" t="s">
        <v>8</v>
      </c>
      <c r="C16" s="9">
        <v>4.5409999999999999E-3</v>
      </c>
      <c r="D16" s="19">
        <v>1.555E-2</v>
      </c>
      <c r="E16" s="25">
        <v>0</v>
      </c>
      <c r="F16" s="18">
        <v>0</v>
      </c>
      <c r="G16" s="25">
        <v>3.4922000000000002E-2</v>
      </c>
      <c r="H16" s="22">
        <v>2.14E-4</v>
      </c>
      <c r="I16" s="11">
        <f t="shared" si="0"/>
        <v>5.5226999999999998E-2</v>
      </c>
    </row>
    <row r="17" spans="2:9" x14ac:dyDescent="0.25">
      <c r="B17" s="4" t="s">
        <v>9</v>
      </c>
      <c r="C17" s="9">
        <v>7.3550000000000004E-3</v>
      </c>
      <c r="D17" s="19">
        <v>1.9334E-2</v>
      </c>
      <c r="E17" s="9">
        <v>2.5040000000000001E-3</v>
      </c>
      <c r="F17" s="10">
        <v>3.836E-3</v>
      </c>
      <c r="G17" s="9">
        <v>2.6023999999999999E-2</v>
      </c>
      <c r="H17" s="22">
        <v>6.7299999999999999E-4</v>
      </c>
      <c r="I17" s="11">
        <f t="shared" si="0"/>
        <v>5.9726000000000001E-2</v>
      </c>
    </row>
    <row r="18" spans="2:9" x14ac:dyDescent="0.25">
      <c r="B18" s="4" t="s">
        <v>10</v>
      </c>
      <c r="C18" s="9">
        <v>3.2070000000000002E-3</v>
      </c>
      <c r="D18" s="19">
        <v>8.5880000000000001E-3</v>
      </c>
      <c r="E18" s="9">
        <v>2.4710000000000001E-3</v>
      </c>
      <c r="F18" s="10">
        <v>3.8110000000000002E-3</v>
      </c>
      <c r="G18" s="9">
        <v>2.2710000000000001E-2</v>
      </c>
      <c r="H18" s="22">
        <v>4.37E-4</v>
      </c>
      <c r="I18" s="11">
        <f t="shared" si="0"/>
        <v>4.1224000000000004E-2</v>
      </c>
    </row>
    <row r="19" spans="2:9" x14ac:dyDescent="0.25">
      <c r="B19" s="4" t="s">
        <v>11</v>
      </c>
      <c r="C19" s="9">
        <v>3.8089999999999999E-3</v>
      </c>
      <c r="D19" s="19">
        <v>9.8919999999999998E-3</v>
      </c>
      <c r="E19" s="9">
        <v>3.016E-3</v>
      </c>
      <c r="F19" s="10">
        <v>5.7080000000000004E-3</v>
      </c>
      <c r="G19" s="9">
        <v>3.3036000000000003E-2</v>
      </c>
      <c r="H19" s="22">
        <v>6.4999999999999997E-4</v>
      </c>
      <c r="I19" s="11">
        <f t="shared" si="0"/>
        <v>5.6111000000000001E-2</v>
      </c>
    </row>
    <row r="20" spans="2:9" x14ac:dyDescent="0.25">
      <c r="B20" s="4" t="s">
        <v>12</v>
      </c>
      <c r="C20" s="9">
        <v>5.006E-3</v>
      </c>
      <c r="D20" s="19">
        <v>1.4708000000000001E-2</v>
      </c>
      <c r="E20" s="9">
        <v>4.5640000000000003E-3</v>
      </c>
      <c r="F20" s="10">
        <v>1.0121E-2</v>
      </c>
      <c r="G20" s="9">
        <v>5.5035000000000001E-2</v>
      </c>
      <c r="H20" s="22">
        <v>1.1299999999999999E-3</v>
      </c>
      <c r="I20" s="11">
        <f t="shared" si="0"/>
        <v>9.0564000000000006E-2</v>
      </c>
    </row>
    <row r="21" spans="2:9" x14ac:dyDescent="0.25">
      <c r="B21" s="4" t="s">
        <v>13</v>
      </c>
      <c r="C21" s="9">
        <v>6.1130000000000004E-3</v>
      </c>
      <c r="D21" s="19">
        <v>2.0989000000000001E-2</v>
      </c>
      <c r="E21" s="9">
        <v>5.1029999999999999E-3</v>
      </c>
      <c r="F21" s="10">
        <v>1.5932000000000002E-2</v>
      </c>
      <c r="G21" s="9">
        <v>8.5602999999999999E-2</v>
      </c>
      <c r="H21" s="22">
        <v>2.1289999999999998E-3</v>
      </c>
      <c r="I21" s="11">
        <f t="shared" si="0"/>
        <v>0.13586899999999999</v>
      </c>
    </row>
    <row r="22" spans="2:9" x14ac:dyDescent="0.25">
      <c r="B22" s="4" t="s">
        <v>14</v>
      </c>
      <c r="C22" s="9">
        <v>3.7699999999999999E-3</v>
      </c>
      <c r="D22" s="19">
        <v>1.7322000000000001E-2</v>
      </c>
      <c r="E22" s="9">
        <v>3.0980000000000001E-3</v>
      </c>
      <c r="F22" s="10">
        <v>1.4267999999999999E-2</v>
      </c>
      <c r="G22" s="9">
        <v>7.2192000000000006E-2</v>
      </c>
      <c r="H22" s="22">
        <v>2.1900000000000001E-3</v>
      </c>
      <c r="I22" s="11">
        <f t="shared" si="0"/>
        <v>0.11284</v>
      </c>
    </row>
    <row r="23" spans="2:9" x14ac:dyDescent="0.25">
      <c r="B23" s="4" t="s">
        <v>15</v>
      </c>
      <c r="C23" s="9">
        <v>2.2469999999999999E-3</v>
      </c>
      <c r="D23" s="19">
        <v>1.4387E-2</v>
      </c>
      <c r="E23" s="9">
        <v>1.7229999999999999E-3</v>
      </c>
      <c r="F23" s="10">
        <v>1.1955E-2</v>
      </c>
      <c r="G23" s="9">
        <v>5.7958000000000003E-2</v>
      </c>
      <c r="H23" s="22">
        <v>2.2550000000000001E-3</v>
      </c>
      <c r="I23" s="11">
        <f t="shared" si="0"/>
        <v>9.0524999999999994E-2</v>
      </c>
    </row>
    <row r="24" spans="2:9" x14ac:dyDescent="0.25">
      <c r="B24" s="5" t="s">
        <v>16</v>
      </c>
      <c r="C24" s="12">
        <v>4.2310000000000004E-3</v>
      </c>
      <c r="D24" s="20">
        <v>3.5962000000000001E-2</v>
      </c>
      <c r="E24" s="12">
        <v>2.3540000000000002E-3</v>
      </c>
      <c r="F24" s="13">
        <v>2.9180000000000001E-2</v>
      </c>
      <c r="G24" s="12">
        <v>0.13719500000000001</v>
      </c>
      <c r="H24" s="23">
        <v>4.3350000000000003E-3</v>
      </c>
      <c r="I24" s="14">
        <f t="shared" si="0"/>
        <v>0.213257</v>
      </c>
    </row>
    <row r="25" spans="2:9" ht="15.75" thickBot="1" x14ac:dyDescent="0.3">
      <c r="B25" s="6" t="s">
        <v>17</v>
      </c>
      <c r="C25" s="15">
        <f>+SUM(C13:C24)</f>
        <v>9.6792999999999976E-2</v>
      </c>
      <c r="D25" s="21">
        <f t="shared" ref="D25:H25" si="1">+SUM(D13:D24)</f>
        <v>0.15673200000000001</v>
      </c>
      <c r="E25" s="15">
        <f t="shared" si="1"/>
        <v>5.5641000000000003E-2</v>
      </c>
      <c r="F25" s="16">
        <f t="shared" si="1"/>
        <v>9.4810999999999993E-2</v>
      </c>
      <c r="G25" s="29">
        <f t="shared" si="1"/>
        <v>0.55916900000000003</v>
      </c>
      <c r="H25" s="24">
        <f t="shared" si="1"/>
        <v>3.6851999999999996E-2</v>
      </c>
      <c r="I25" s="17">
        <f t="shared" ref="I25" si="2">+SUM(C25:H25)</f>
        <v>0.99999800000000005</v>
      </c>
    </row>
    <row r="28" spans="2:9" x14ac:dyDescent="0.25">
      <c r="B28" s="30" t="s">
        <v>30</v>
      </c>
    </row>
    <row r="29" spans="2:9" ht="81.75" customHeight="1" x14ac:dyDescent="0.25">
      <c r="B29" s="32" t="s">
        <v>32</v>
      </c>
      <c r="C29" s="32"/>
      <c r="D29" s="32"/>
      <c r="E29" s="32"/>
      <c r="F29" s="32"/>
      <c r="G29" s="32"/>
      <c r="H29" s="32"/>
      <c r="I29" s="32"/>
    </row>
    <row r="30" spans="2:9" ht="52.5" customHeight="1" x14ac:dyDescent="0.25">
      <c r="B30" s="32" t="s">
        <v>33</v>
      </c>
      <c r="C30" s="32"/>
      <c r="D30" s="32"/>
      <c r="E30" s="32"/>
      <c r="F30" s="32"/>
      <c r="G30" s="32"/>
      <c r="H30" s="32"/>
      <c r="I30" s="32"/>
    </row>
    <row r="31" spans="2:9" ht="54" customHeight="1" x14ac:dyDescent="0.25">
      <c r="B31" s="32" t="s">
        <v>35</v>
      </c>
      <c r="C31" s="32"/>
      <c r="D31" s="32"/>
      <c r="E31" s="32"/>
      <c r="F31" s="32"/>
      <c r="G31" s="32"/>
      <c r="H31" s="32"/>
      <c r="I31" s="32"/>
    </row>
    <row r="32" spans="2:9" ht="114.75" customHeight="1" x14ac:dyDescent="0.25">
      <c r="B32" s="32" t="s">
        <v>31</v>
      </c>
      <c r="C32" s="32"/>
      <c r="D32" s="32"/>
      <c r="E32" s="32"/>
      <c r="F32" s="32"/>
      <c r="G32" s="32"/>
      <c r="H32" s="32"/>
      <c r="I32" s="32"/>
    </row>
    <row r="33" spans="2:26" ht="129" customHeight="1" x14ac:dyDescent="0.25">
      <c r="B33" s="32" t="s">
        <v>29</v>
      </c>
      <c r="C33" s="32"/>
      <c r="D33" s="32"/>
      <c r="E33" s="32"/>
      <c r="F33" s="32"/>
      <c r="G33" s="32"/>
      <c r="H33" s="32"/>
      <c r="I33" s="32"/>
    </row>
    <row r="34" spans="2:26" ht="68.25" customHeight="1" x14ac:dyDescent="0.25">
      <c r="B34" s="32" t="s">
        <v>34</v>
      </c>
      <c r="C34" s="32"/>
      <c r="D34" s="32"/>
      <c r="E34" s="32"/>
      <c r="F34" s="32"/>
      <c r="G34" s="32"/>
      <c r="H34" s="32"/>
      <c r="I34" s="32"/>
    </row>
    <row r="35" spans="2:26" x14ac:dyDescent="0.25">
      <c r="E35" s="8"/>
    </row>
    <row r="36" spans="2:26" x14ac:dyDescent="0.25">
      <c r="E36" s="8"/>
    </row>
    <row r="37" spans="2:26" ht="27" customHeight="1" x14ac:dyDescent="0.25">
      <c r="B37" s="33" t="s">
        <v>36</v>
      </c>
      <c r="C37" s="33"/>
      <c r="D37" s="33"/>
      <c r="E37" s="33"/>
      <c r="F37" s="33"/>
      <c r="G37" s="33"/>
      <c r="H37" s="33"/>
      <c r="I37" s="33"/>
    </row>
    <row r="38" spans="2:26" ht="15.75" thickBot="1" x14ac:dyDescent="0.3">
      <c r="E38" s="8"/>
    </row>
    <row r="39" spans="2:26" ht="15.75" thickBot="1" x14ac:dyDescent="0.3">
      <c r="B39" s="34" t="s">
        <v>22</v>
      </c>
      <c r="C39" s="37" t="s">
        <v>2</v>
      </c>
      <c r="D39" s="38"/>
      <c r="E39" s="38"/>
      <c r="F39" s="38"/>
      <c r="G39" s="38"/>
      <c r="H39" s="38"/>
      <c r="I39" s="39"/>
    </row>
    <row r="40" spans="2:26" ht="41.25" customHeight="1" thickBot="1" x14ac:dyDescent="0.3">
      <c r="B40" s="35"/>
      <c r="C40" s="40" t="s">
        <v>23</v>
      </c>
      <c r="D40" s="41"/>
      <c r="E40" s="40" t="s">
        <v>24</v>
      </c>
      <c r="F40" s="41"/>
      <c r="G40" s="40" t="s">
        <v>25</v>
      </c>
      <c r="H40" s="41"/>
      <c r="I40" s="34" t="s">
        <v>4</v>
      </c>
    </row>
    <row r="41" spans="2:26" ht="41.25" customHeight="1" thickBot="1" x14ac:dyDescent="0.3">
      <c r="B41" s="36"/>
      <c r="C41" s="27" t="s">
        <v>26</v>
      </c>
      <c r="D41" s="31" t="s">
        <v>27</v>
      </c>
      <c r="E41" s="27" t="s">
        <v>26</v>
      </c>
      <c r="F41" s="31" t="s">
        <v>27</v>
      </c>
      <c r="G41" s="27" t="s">
        <v>28</v>
      </c>
      <c r="H41" s="31" t="s">
        <v>3</v>
      </c>
      <c r="I41" s="36"/>
    </row>
    <row r="42" spans="2:26" x14ac:dyDescent="0.25">
      <c r="B42" s="4" t="s">
        <v>5</v>
      </c>
      <c r="C42" s="9">
        <v>2.034656E-2</v>
      </c>
      <c r="D42" s="19"/>
      <c r="E42" s="9">
        <v>6.4208199999999998E-3</v>
      </c>
      <c r="F42" s="10"/>
      <c r="G42" s="28">
        <v>9.4807699999999995E-3</v>
      </c>
      <c r="H42" s="22">
        <v>9.2163499999999999E-3</v>
      </c>
      <c r="I42" s="11">
        <f t="shared" ref="I42:I53" si="3">+SUM(C42:H42)</f>
        <v>4.5464499999999998E-2</v>
      </c>
      <c r="R42" s="43"/>
      <c r="S42" s="43"/>
      <c r="T42" s="43"/>
      <c r="U42" s="43"/>
      <c r="V42" s="43"/>
      <c r="W42" s="43"/>
      <c r="X42" s="43"/>
      <c r="Y42" s="43"/>
      <c r="Z42" s="43"/>
    </row>
    <row r="43" spans="2:26" x14ac:dyDescent="0.25">
      <c r="B43" s="4" t="s">
        <v>6</v>
      </c>
      <c r="C43" s="9">
        <v>1.9271419999999997E-2</v>
      </c>
      <c r="D43" s="19"/>
      <c r="E43" s="9">
        <v>9.9833700000000001E-3</v>
      </c>
      <c r="F43" s="10"/>
      <c r="G43" s="9">
        <v>1.1800340000000001E-2</v>
      </c>
      <c r="H43" s="22">
        <v>9.4288400000000008E-3</v>
      </c>
      <c r="I43" s="11">
        <f t="shared" si="3"/>
        <v>5.0483969999999996E-2</v>
      </c>
      <c r="R43" s="43"/>
      <c r="S43" s="43"/>
      <c r="T43" s="43"/>
      <c r="U43" s="43"/>
      <c r="V43" s="43"/>
      <c r="W43" s="43"/>
      <c r="X43" s="43"/>
      <c r="Y43" s="43"/>
      <c r="Z43" s="43"/>
    </row>
    <row r="44" spans="2:26" x14ac:dyDescent="0.25">
      <c r="B44" s="4" t="s">
        <v>7</v>
      </c>
      <c r="C44" s="9">
        <v>8.2553699999999997E-3</v>
      </c>
      <c r="D44" s="19"/>
      <c r="E44" s="9">
        <v>5.0779400000000004E-3</v>
      </c>
      <c r="F44" s="10"/>
      <c r="G44" s="9">
        <v>6.0270499999999999E-3</v>
      </c>
      <c r="H44" s="22">
        <v>1.0916240000000001E-2</v>
      </c>
      <c r="I44" s="11">
        <f t="shared" si="3"/>
        <v>3.0276600000000001E-2</v>
      </c>
      <c r="R44" s="43"/>
      <c r="S44" s="43"/>
      <c r="T44" s="43"/>
      <c r="U44" s="43"/>
      <c r="V44" s="43"/>
      <c r="W44" s="43"/>
      <c r="X44" s="43"/>
      <c r="Y44" s="43"/>
      <c r="Z44" s="43"/>
    </row>
    <row r="45" spans="2:26" x14ac:dyDescent="0.25">
      <c r="B45" s="4" t="s">
        <v>8</v>
      </c>
      <c r="C45" s="9">
        <v>2.0194000000000001E-4</v>
      </c>
      <c r="D45" s="19">
        <v>7.9159E-4</v>
      </c>
      <c r="E45" s="25"/>
      <c r="F45" s="18"/>
      <c r="G45" s="25">
        <v>1.738E-3</v>
      </c>
      <c r="H45" s="22">
        <v>2.1557E-4</v>
      </c>
      <c r="I45" s="11">
        <f t="shared" si="3"/>
        <v>2.9471000000000002E-3</v>
      </c>
      <c r="R45" s="43"/>
      <c r="S45" s="43"/>
      <c r="T45" s="43"/>
      <c r="U45" s="43"/>
      <c r="V45" s="43"/>
      <c r="W45" s="43"/>
      <c r="X45" s="43"/>
      <c r="Y45" s="43"/>
      <c r="Z45" s="43"/>
    </row>
    <row r="46" spans="2:26" x14ac:dyDescent="0.25">
      <c r="B46" s="4" t="s">
        <v>9</v>
      </c>
      <c r="C46" s="9">
        <v>3.8608800000000001E-3</v>
      </c>
      <c r="D46" s="19">
        <v>1.5561439999999999E-2</v>
      </c>
      <c r="E46" s="9">
        <v>7.6754000000000004E-4</v>
      </c>
      <c r="F46" s="10">
        <v>3.0936000000000002E-3</v>
      </c>
      <c r="G46" s="9">
        <v>1.812896E-2</v>
      </c>
      <c r="H46" s="22">
        <v>5.2006999999999997E-4</v>
      </c>
      <c r="I46" s="11">
        <f t="shared" si="3"/>
        <v>4.1932489999999996E-2</v>
      </c>
      <c r="R46" s="43"/>
      <c r="S46" s="43"/>
      <c r="T46" s="43"/>
      <c r="U46" s="43"/>
      <c r="V46" s="43"/>
      <c r="W46" s="43"/>
      <c r="X46" s="43"/>
      <c r="Y46" s="43"/>
      <c r="Z46" s="43"/>
    </row>
    <row r="47" spans="2:26" x14ac:dyDescent="0.25">
      <c r="B47" s="4" t="s">
        <v>10</v>
      </c>
      <c r="C47" s="9">
        <v>8.0969900000000001E-3</v>
      </c>
      <c r="D47" s="19">
        <v>3.263522E-2</v>
      </c>
      <c r="E47" s="9">
        <v>8.3540999999999997E-4</v>
      </c>
      <c r="F47" s="10">
        <v>3.3671700000000001E-3</v>
      </c>
      <c r="G47" s="9">
        <v>2.2506729999999999E-2</v>
      </c>
      <c r="H47" s="22">
        <v>1.8984000000000001E-4</v>
      </c>
      <c r="I47" s="11">
        <f t="shared" si="3"/>
        <v>6.7631360000000001E-2</v>
      </c>
      <c r="R47" s="43"/>
      <c r="S47" s="43"/>
      <c r="T47" s="43"/>
      <c r="U47" s="43"/>
      <c r="V47" s="43"/>
      <c r="W47" s="43"/>
      <c r="X47" s="43"/>
      <c r="Y47" s="43"/>
      <c r="Z47" s="43"/>
    </row>
    <row r="48" spans="2:26" x14ac:dyDescent="0.25">
      <c r="B48" s="4" t="s">
        <v>11</v>
      </c>
      <c r="C48" s="9">
        <v>3.8329100000000001E-3</v>
      </c>
      <c r="D48" s="19">
        <v>1.5448679999999999E-2</v>
      </c>
      <c r="E48" s="9">
        <v>1.30233E-3</v>
      </c>
      <c r="F48" s="10">
        <v>5.2490899999999997E-3</v>
      </c>
      <c r="G48" s="9">
        <v>2.048208E-2</v>
      </c>
      <c r="H48" s="22">
        <v>2.3802E-4</v>
      </c>
      <c r="I48" s="11">
        <f t="shared" si="3"/>
        <v>4.6553110000000002E-2</v>
      </c>
      <c r="R48" s="43"/>
      <c r="S48" s="43"/>
      <c r="T48" s="43"/>
      <c r="U48" s="43"/>
      <c r="V48" s="43"/>
      <c r="W48" s="43"/>
      <c r="X48" s="43"/>
      <c r="Y48" s="43"/>
      <c r="Z48" s="43"/>
    </row>
    <row r="49" spans="2:26" x14ac:dyDescent="0.25">
      <c r="B49" s="4" t="s">
        <v>12</v>
      </c>
      <c r="C49" s="9">
        <v>6.5119799999999997E-3</v>
      </c>
      <c r="D49" s="19">
        <v>2.6246780000000001E-2</v>
      </c>
      <c r="E49" s="9">
        <v>2.3888199999999998E-3</v>
      </c>
      <c r="F49" s="10">
        <v>9.6282299999999998E-3</v>
      </c>
      <c r="G49" s="9">
        <v>3.490418E-2</v>
      </c>
      <c r="H49" s="22">
        <v>4.1163000000000001E-4</v>
      </c>
      <c r="I49" s="11">
        <f t="shared" si="3"/>
        <v>8.0091620000000002E-2</v>
      </c>
      <c r="R49" s="43"/>
      <c r="S49" s="43"/>
      <c r="T49" s="43"/>
      <c r="U49" s="43"/>
      <c r="V49" s="43"/>
      <c r="W49" s="43"/>
      <c r="X49" s="43"/>
      <c r="Y49" s="43"/>
      <c r="Z49" s="43"/>
    </row>
    <row r="50" spans="2:26" x14ac:dyDescent="0.25">
      <c r="B50" s="4" t="s">
        <v>13</v>
      </c>
      <c r="C50" s="9">
        <v>1.081441E-2</v>
      </c>
      <c r="D50" s="19">
        <v>4.3587889999999997E-2</v>
      </c>
      <c r="E50" s="9">
        <v>4.0889400000000001E-3</v>
      </c>
      <c r="F50" s="10">
        <v>1.6480649999999999E-2</v>
      </c>
      <c r="G50" s="9">
        <v>5.6739749999999999E-2</v>
      </c>
      <c r="H50" s="22">
        <v>8.9864000000000003E-4</v>
      </c>
      <c r="I50" s="11">
        <f t="shared" si="3"/>
        <v>0.13261028</v>
      </c>
      <c r="R50" s="43"/>
      <c r="S50" s="43"/>
      <c r="T50" s="43"/>
      <c r="U50" s="43"/>
      <c r="V50" s="43"/>
      <c r="W50" s="43"/>
      <c r="X50" s="43"/>
      <c r="Y50" s="43"/>
      <c r="Z50" s="43"/>
    </row>
    <row r="51" spans="2:26" x14ac:dyDescent="0.25">
      <c r="B51" s="4" t="s">
        <v>14</v>
      </c>
      <c r="C51" s="9">
        <v>9.9507999999999992E-3</v>
      </c>
      <c r="D51" s="19">
        <v>4.01071E-2</v>
      </c>
      <c r="E51" s="9">
        <v>3.8034000000000002E-3</v>
      </c>
      <c r="F51" s="10">
        <v>1.532977E-2</v>
      </c>
      <c r="G51" s="9">
        <v>5.0784819999999994E-2</v>
      </c>
      <c r="H51" s="22">
        <v>1.00033E-3</v>
      </c>
      <c r="I51" s="11">
        <f t="shared" si="3"/>
        <v>0.12097621999999998</v>
      </c>
      <c r="R51" s="43"/>
      <c r="S51" s="43"/>
      <c r="T51" s="43"/>
      <c r="U51" s="43"/>
      <c r="V51" s="43"/>
      <c r="W51" s="43"/>
      <c r="X51" s="43"/>
      <c r="Y51" s="43"/>
      <c r="Z51" s="43"/>
    </row>
    <row r="52" spans="2:26" x14ac:dyDescent="0.25">
      <c r="B52" s="4" t="s">
        <v>15</v>
      </c>
      <c r="C52" s="9">
        <v>9.1473700000000002E-3</v>
      </c>
      <c r="D52" s="19">
        <v>3.6868829999999998E-2</v>
      </c>
      <c r="E52" s="9">
        <v>3.4538199999999998E-3</v>
      </c>
      <c r="F52" s="10">
        <v>1.3920739999999999E-2</v>
      </c>
      <c r="G52" s="9">
        <v>4.4695769999999996E-2</v>
      </c>
      <c r="H52" s="22">
        <v>1.1184400000000001E-3</v>
      </c>
      <c r="I52" s="11">
        <f t="shared" si="3"/>
        <v>0.10920497</v>
      </c>
      <c r="R52" s="43"/>
      <c r="S52" s="43"/>
      <c r="T52" s="43"/>
      <c r="U52" s="43"/>
      <c r="V52" s="43"/>
      <c r="W52" s="43"/>
      <c r="X52" s="43"/>
      <c r="Y52" s="43"/>
      <c r="Z52" s="43"/>
    </row>
    <row r="53" spans="2:26" x14ac:dyDescent="0.25">
      <c r="B53" s="5" t="s">
        <v>16</v>
      </c>
      <c r="C53" s="12">
        <v>2.378707E-2</v>
      </c>
      <c r="D53" s="20">
        <v>9.5874719999999997E-2</v>
      </c>
      <c r="E53" s="12">
        <v>8.3599E-3</v>
      </c>
      <c r="F53" s="13">
        <v>3.3694910000000002E-2</v>
      </c>
      <c r="G53" s="12">
        <v>0.10745859999999999</v>
      </c>
      <c r="H53" s="23">
        <v>2.6525799999999999E-3</v>
      </c>
      <c r="I53" s="14">
        <f t="shared" si="3"/>
        <v>0.27182777999999996</v>
      </c>
      <c r="R53" s="43"/>
      <c r="S53" s="43"/>
      <c r="T53" s="43"/>
      <c r="U53" s="43"/>
      <c r="V53" s="43"/>
      <c r="W53" s="43"/>
      <c r="X53" s="43"/>
      <c r="Y53" s="43"/>
      <c r="Z53" s="43"/>
    </row>
    <row r="54" spans="2:26" ht="15.75" thickBot="1" x14ac:dyDescent="0.3">
      <c r="B54" s="6" t="s">
        <v>17</v>
      </c>
      <c r="C54" s="15">
        <f>+SUM(C42:C53)</f>
        <v>0.12407769999999999</v>
      </c>
      <c r="D54" s="21">
        <f t="shared" ref="D54:H54" si="4">+SUM(D42:D53)</f>
        <v>0.30712224999999999</v>
      </c>
      <c r="E54" s="15">
        <f t="shared" si="4"/>
        <v>4.6482290000000009E-2</v>
      </c>
      <c r="F54" s="16">
        <f t="shared" si="4"/>
        <v>0.10076415999999999</v>
      </c>
      <c r="G54" s="29">
        <f t="shared" si="4"/>
        <v>0.38474704999999998</v>
      </c>
      <c r="H54" s="24">
        <f t="shared" si="4"/>
        <v>3.680655E-2</v>
      </c>
      <c r="I54" s="17">
        <f t="shared" ref="I54" si="5">+SUM(C54:H54)</f>
        <v>1</v>
      </c>
    </row>
    <row r="55" spans="2:26" x14ac:dyDescent="0.25">
      <c r="E55" s="8"/>
    </row>
    <row r="56" spans="2:26" x14ac:dyDescent="0.25">
      <c r="E56" s="8"/>
    </row>
    <row r="57" spans="2:26" x14ac:dyDescent="0.25">
      <c r="B57" s="30" t="s">
        <v>30</v>
      </c>
    </row>
    <row r="58" spans="2:26" ht="81.75" customHeight="1" x14ac:dyDescent="0.25">
      <c r="B58" s="32" t="s">
        <v>32</v>
      </c>
      <c r="C58" s="32"/>
      <c r="D58" s="32"/>
      <c r="E58" s="32"/>
      <c r="F58" s="32"/>
      <c r="G58" s="32"/>
      <c r="H58" s="32"/>
      <c r="I58" s="32"/>
    </row>
    <row r="59" spans="2:26" ht="52.5" customHeight="1" x14ac:dyDescent="0.25">
      <c r="B59" s="32" t="s">
        <v>33</v>
      </c>
      <c r="C59" s="32"/>
      <c r="D59" s="32"/>
      <c r="E59" s="32"/>
      <c r="F59" s="32"/>
      <c r="G59" s="32"/>
      <c r="H59" s="32"/>
      <c r="I59" s="32"/>
    </row>
    <row r="60" spans="2:26" ht="54" customHeight="1" x14ac:dyDescent="0.25">
      <c r="B60" s="32" t="s">
        <v>35</v>
      </c>
      <c r="C60" s="32"/>
      <c r="D60" s="32"/>
      <c r="E60" s="32"/>
      <c r="F60" s="32"/>
      <c r="G60" s="32"/>
      <c r="H60" s="32"/>
      <c r="I60" s="32"/>
    </row>
    <row r="61" spans="2:26" ht="114.75" customHeight="1" x14ac:dyDescent="0.25">
      <c r="B61" s="32" t="s">
        <v>31</v>
      </c>
      <c r="C61" s="32"/>
      <c r="D61" s="32"/>
      <c r="E61" s="32"/>
      <c r="F61" s="32"/>
      <c r="G61" s="32"/>
      <c r="H61" s="32"/>
      <c r="I61" s="32"/>
    </row>
    <row r="62" spans="2:26" ht="129" customHeight="1" x14ac:dyDescent="0.25">
      <c r="B62" s="32" t="s">
        <v>29</v>
      </c>
      <c r="C62" s="32"/>
      <c r="D62" s="32"/>
      <c r="E62" s="32"/>
      <c r="F62" s="32"/>
      <c r="G62" s="32"/>
      <c r="H62" s="32"/>
      <c r="I62" s="32"/>
    </row>
    <row r="63" spans="2:26" ht="68.25" customHeight="1" x14ac:dyDescent="0.25">
      <c r="B63" s="32" t="s">
        <v>34</v>
      </c>
      <c r="C63" s="32"/>
      <c r="D63" s="32"/>
      <c r="E63" s="32"/>
      <c r="F63" s="32"/>
      <c r="G63" s="32"/>
      <c r="H63" s="32"/>
      <c r="I63" s="32"/>
    </row>
    <row r="64" spans="2:26" x14ac:dyDescent="0.25">
      <c r="E64" s="8"/>
    </row>
    <row r="65" spans="5:6" x14ac:dyDescent="0.25">
      <c r="E65" s="7"/>
      <c r="F65" s="7" t="s">
        <v>18</v>
      </c>
    </row>
    <row r="66" spans="5:6" x14ac:dyDescent="0.25">
      <c r="F66" s="8"/>
    </row>
    <row r="67" spans="5:6" x14ac:dyDescent="0.25">
      <c r="F67" s="8"/>
    </row>
    <row r="68" spans="5:6" x14ac:dyDescent="0.25">
      <c r="F68" s="8"/>
    </row>
    <row r="69" spans="5:6" x14ac:dyDescent="0.25">
      <c r="F69" s="7" t="s">
        <v>19</v>
      </c>
    </row>
  </sheetData>
  <sheetProtection algorithmName="SHA-512" hashValue="xljPA6Jp7H0uQUCj7TbCcC+IZQGLna7AQZEwAXUsxjTavM2oNDc8OorTSboXZddxHAGMAN07IIuvMQh0SrQDHg==" saltValue="KCxzgrow6LNJhOwoq6pD/g==" spinCount="100000" sheet="1" objects="1" scenarios="1"/>
  <mergeCells count="26">
    <mergeCell ref="B5:I5"/>
    <mergeCell ref="C10:I10"/>
    <mergeCell ref="E11:F11"/>
    <mergeCell ref="G11:H11"/>
    <mergeCell ref="I11:I12"/>
    <mergeCell ref="B34:I34"/>
    <mergeCell ref="B32:I32"/>
    <mergeCell ref="B33:I33"/>
    <mergeCell ref="B10:B12"/>
    <mergeCell ref="C11:D11"/>
    <mergeCell ref="B29:I29"/>
    <mergeCell ref="B30:I30"/>
    <mergeCell ref="B31:I31"/>
    <mergeCell ref="B63:I63"/>
    <mergeCell ref="B37:I37"/>
    <mergeCell ref="B39:B41"/>
    <mergeCell ref="C39:I39"/>
    <mergeCell ref="C40:D40"/>
    <mergeCell ref="E40:F40"/>
    <mergeCell ref="G40:H40"/>
    <mergeCell ref="I40:I41"/>
    <mergeCell ref="B58:I58"/>
    <mergeCell ref="B59:I59"/>
    <mergeCell ref="B60:I60"/>
    <mergeCell ref="B61:I61"/>
    <mergeCell ref="B62:I62"/>
  </mergeCells>
  <pageMargins left="0" right="0" top="0" bottom="0" header="0" footer="0"/>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2015-06-24T12:49:39Z</dcterms:modified>
</cp:coreProperties>
</file>