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5-06\Anexos Nota Centro ENRG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DDJJ!$A$1:$G$55</definedName>
  </definedNames>
  <calcPr calcId="152511"/>
</workbook>
</file>

<file path=xl/calcChain.xml><?xml version="1.0" encoding="utf-8"?>
<calcChain xmlns="http://schemas.openxmlformats.org/spreadsheetml/2006/main">
  <c r="G31" i="1" l="1"/>
  <c r="F47" i="1" l="1"/>
  <c r="E47" i="1"/>
  <c r="D47" i="1"/>
  <c r="C47" i="1"/>
  <c r="G46" i="1"/>
  <c r="G45" i="1"/>
  <c r="G44" i="1"/>
  <c r="G43" i="1"/>
  <c r="G42" i="1"/>
  <c r="G41" i="1"/>
  <c r="G40" i="1"/>
  <c r="G39" i="1"/>
  <c r="G38" i="1"/>
  <c r="G37" i="1"/>
  <c r="G36" i="1"/>
  <c r="G35" i="1"/>
  <c r="G47" i="1" l="1"/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<sst xmlns="http://schemas.openxmlformats.org/spreadsheetml/2006/main" count="51" uniqueCount="28">
  <si>
    <t>Resolución ENRG-I N° 2907/14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</si>
  <si>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</si>
  <si>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</si>
  <si>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</si>
  <si>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</si>
  <si>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</si>
  <si>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</si>
  <si>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</si>
  <si>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</si>
  <si>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</si>
  <si>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</si>
  <si>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</si>
  <si>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</si>
  <si>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</si>
  <si>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</si>
  <si>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</si>
  <si>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</si>
  <si>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</si>
  <si>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</si>
  <si>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</si>
  <si>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</si>
  <si>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</si>
  <si>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</si>
  <si>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</si>
  <si>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</si>
  <si>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</si>
  <si>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PORCENTAJES DE ENTREGA DE GAS A ASIGNAR POR CATEGORÍA DE USUARIO
SEGÚN METODOLOGÍA ANEXO II</t>
  </si>
  <si>
    <t>DECLARACIÓN JURADA INFORMADA A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</si>
</sst>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4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8" t="s">
        <v>27</v>
      </c>
      <c r="C5" s="28"/>
      <c r="D5" s="28"/>
      <c r="E5" s="28"/>
      <c r="F5" s="28"/>
      <c r="G5" s="28"/>
    </row>
    <row r="7" spans="2:13" x14ac:dyDescent="0.25">
      <c r="B7" s="1" t="s">
        <v>1</v>
      </c>
      <c r="G7" s="2" t="s">
        <v>2</v>
      </c>
    </row>
    <row r="8" spans="2:13" x14ac:dyDescent="0.25">
      <c r="B8" s="1" t="s">
        <v>3</v>
      </c>
      <c r="G8" s="3">
        <v>42156</v>
      </c>
    </row>
    <row r="9" spans="2:13" ht="15.75" thickBot="1" x14ac:dyDescent="0.3"/>
    <row r="10" spans="2:13" ht="15.75" thickBot="1" x14ac:dyDescent="0.3">
      <c r="B10" s="29" t="s">
        <v>4</v>
      </c>
      <c r="C10" s="31" t="s">
        <v>5</v>
      </c>
      <c r="D10" s="32"/>
      <c r="E10" s="32"/>
      <c r="F10" s="32"/>
      <c r="G10" s="33"/>
    </row>
    <row r="11" spans="2:13" ht="27.95" customHeight="1" thickBot="1" x14ac:dyDescent="0.3">
      <c r="B11" s="30"/>
      <c r="C11" s="22" t="s">
        <v>6</v>
      </c>
      <c r="D11" s="23" t="s">
        <v>7</v>
      </c>
      <c r="E11" s="23" t="s">
        <v>8</v>
      </c>
      <c r="F11" s="24" t="s">
        <v>9</v>
      </c>
      <c r="G11" s="25" t="s">
        <v>10</v>
      </c>
    </row>
    <row r="12" spans="2:13" x14ac:dyDescent="0.25">
      <c r="B12" s="4" t="s">
        <v>11</v>
      </c>
      <c r="C12" s="5">
        <v>2.1611999999999999E-2</v>
      </c>
      <c r="D12" s="6">
        <v>7.8169999999999993E-3</v>
      </c>
      <c r="E12" s="6">
        <v>1.0529E-2</v>
      </c>
      <c r="F12" s="7">
        <v>7.3870000000000003E-3</v>
      </c>
      <c r="G12" s="8">
        <f t="shared" ref="G12:G23" si="0">SUM(C12:F12)</f>
        <v>4.7344999999999991E-2</v>
      </c>
      <c r="I12" s="9"/>
      <c r="J12" s="9"/>
      <c r="K12" s="9"/>
      <c r="L12" s="9"/>
      <c r="M12" s="9"/>
    </row>
    <row r="13" spans="2:13" x14ac:dyDescent="0.25">
      <c r="B13" s="4" t="s">
        <v>12</v>
      </c>
      <c r="C13" s="5">
        <v>2.8871000000000001E-2</v>
      </c>
      <c r="D13" s="6">
        <v>7.548E-3</v>
      </c>
      <c r="E13" s="6">
        <v>7.0800000000000004E-3</v>
      </c>
      <c r="F13" s="7">
        <v>5.7060000000000001E-3</v>
      </c>
      <c r="G13" s="8">
        <f t="shared" si="0"/>
        <v>4.9205000000000006E-2</v>
      </c>
      <c r="I13" s="9"/>
      <c r="J13" s="9"/>
      <c r="K13" s="9"/>
      <c r="L13" s="9"/>
      <c r="M13" s="9"/>
    </row>
    <row r="14" spans="2:13" x14ac:dyDescent="0.25">
      <c r="B14" s="4" t="s">
        <v>13</v>
      </c>
      <c r="C14" s="5">
        <v>1.0085E-2</v>
      </c>
      <c r="D14" s="6">
        <v>2.0070000000000001E-3</v>
      </c>
      <c r="E14" s="6">
        <v>1.7639999999999999E-3</v>
      </c>
      <c r="F14" s="7">
        <v>9.1000000000000004E-3</v>
      </c>
      <c r="G14" s="8">
        <f t="shared" si="0"/>
        <v>2.2956000000000001E-2</v>
      </c>
      <c r="I14" s="9"/>
      <c r="J14" s="9"/>
      <c r="K14" s="9"/>
      <c r="L14" s="9"/>
      <c r="M14" s="9"/>
    </row>
    <row r="15" spans="2:13" x14ac:dyDescent="0.25">
      <c r="B15" s="4" t="s">
        <v>14</v>
      </c>
      <c r="C15" s="5">
        <v>8.7668999999999997E-2</v>
      </c>
      <c r="D15" s="26"/>
      <c r="E15" s="26"/>
      <c r="F15" s="7">
        <v>0</v>
      </c>
      <c r="G15" s="8">
        <f t="shared" si="0"/>
        <v>8.7668999999999997E-2</v>
      </c>
      <c r="I15" s="9"/>
      <c r="J15" s="9"/>
      <c r="K15" s="9"/>
      <c r="L15" s="9"/>
      <c r="M15" s="9"/>
    </row>
    <row r="16" spans="2:13" x14ac:dyDescent="0.25">
      <c r="B16" s="4" t="s">
        <v>15</v>
      </c>
      <c r="C16" s="5">
        <v>4.5088000000000003E-2</v>
      </c>
      <c r="D16" s="6">
        <v>8.5780000000000006E-3</v>
      </c>
      <c r="E16" s="6">
        <v>1.8034999999999999E-2</v>
      </c>
      <c r="F16" s="7">
        <v>7.0600000000000003E-4</v>
      </c>
      <c r="G16" s="8">
        <f t="shared" si="0"/>
        <v>7.2406999999999999E-2</v>
      </c>
      <c r="I16" s="9"/>
      <c r="J16" s="9"/>
      <c r="K16" s="9"/>
      <c r="L16" s="9"/>
      <c r="M16" s="9"/>
    </row>
    <row r="17" spans="2:13" x14ac:dyDescent="0.25">
      <c r="B17" s="4" t="s">
        <v>16</v>
      </c>
      <c r="C17" s="5">
        <v>2.1475999999999999E-2</v>
      </c>
      <c r="D17" s="6">
        <v>9.6340000000000002E-3</v>
      </c>
      <c r="E17" s="6">
        <v>1.9963999999999999E-2</v>
      </c>
      <c r="F17" s="7">
        <v>9.5699999999999995E-4</v>
      </c>
      <c r="G17" s="8">
        <f t="shared" si="0"/>
        <v>5.2030999999999994E-2</v>
      </c>
      <c r="I17" s="9"/>
      <c r="J17" s="9"/>
      <c r="K17" s="9"/>
      <c r="L17" s="9"/>
      <c r="M17" s="9"/>
    </row>
    <row r="18" spans="2:13" x14ac:dyDescent="0.25">
      <c r="B18" s="4" t="s">
        <v>17</v>
      </c>
      <c r="C18" s="5">
        <v>2.3546000000000001E-2</v>
      </c>
      <c r="D18" s="6">
        <v>1.3729E-2</v>
      </c>
      <c r="E18" s="6">
        <v>2.9135999999999999E-2</v>
      </c>
      <c r="F18" s="7">
        <v>1.688E-3</v>
      </c>
      <c r="G18" s="8">
        <f t="shared" si="0"/>
        <v>6.8098999999999993E-2</v>
      </c>
      <c r="I18" s="9"/>
      <c r="J18" s="9"/>
      <c r="K18" s="9"/>
      <c r="L18" s="9"/>
      <c r="M18" s="9"/>
    </row>
    <row r="19" spans="2:13" x14ac:dyDescent="0.25">
      <c r="B19" s="4" t="s">
        <v>18</v>
      </c>
      <c r="C19" s="5">
        <v>3.2036000000000002E-2</v>
      </c>
      <c r="D19" s="6">
        <v>2.3449999999999999E-2</v>
      </c>
      <c r="E19" s="6">
        <v>4.7674000000000001E-2</v>
      </c>
      <c r="F19" s="7">
        <v>2.9859999999999999E-3</v>
      </c>
      <c r="G19" s="8">
        <f t="shared" si="0"/>
        <v>0.106146</v>
      </c>
      <c r="I19" s="9"/>
      <c r="J19" s="9"/>
      <c r="K19" s="9"/>
      <c r="L19" s="9"/>
      <c r="M19" s="9"/>
    </row>
    <row r="20" spans="2:13" x14ac:dyDescent="0.25">
      <c r="B20" s="4" t="s">
        <v>19</v>
      </c>
      <c r="C20" s="5">
        <v>3.7289000000000003E-2</v>
      </c>
      <c r="D20" s="6">
        <v>3.2756E-2</v>
      </c>
      <c r="E20" s="6">
        <v>6.3398999999999997E-2</v>
      </c>
      <c r="F20" s="7">
        <v>4.6860000000000001E-3</v>
      </c>
      <c r="G20" s="8">
        <f t="shared" si="0"/>
        <v>0.13813</v>
      </c>
      <c r="I20" s="9"/>
      <c r="J20" s="9"/>
      <c r="K20" s="9"/>
      <c r="L20" s="9"/>
      <c r="M20" s="9"/>
    </row>
    <row r="21" spans="2:13" x14ac:dyDescent="0.25">
      <c r="B21" s="4" t="s">
        <v>20</v>
      </c>
      <c r="C21" s="5">
        <v>2.8733000000000002E-2</v>
      </c>
      <c r="D21" s="6">
        <v>2.8237000000000002E-2</v>
      </c>
      <c r="E21" s="6">
        <v>5.0756000000000003E-2</v>
      </c>
      <c r="F21" s="7">
        <v>4.1619999999999999E-3</v>
      </c>
      <c r="G21" s="8">
        <f t="shared" si="0"/>
        <v>0.11188800000000002</v>
      </c>
      <c r="I21" s="9"/>
      <c r="J21" s="9"/>
      <c r="K21" s="9"/>
      <c r="L21" s="9"/>
      <c r="M21" s="9"/>
    </row>
    <row r="22" spans="2:13" x14ac:dyDescent="0.25">
      <c r="B22" s="4" t="s">
        <v>21</v>
      </c>
      <c r="C22" s="5">
        <v>2.2075999999999998E-2</v>
      </c>
      <c r="D22" s="6">
        <v>2.1146999999999999E-2</v>
      </c>
      <c r="E22" s="6">
        <v>3.8620000000000002E-2</v>
      </c>
      <c r="F22" s="7">
        <v>4.1209999999999997E-3</v>
      </c>
      <c r="G22" s="8">
        <f t="shared" si="0"/>
        <v>8.5963999999999999E-2</v>
      </c>
      <c r="I22" s="9"/>
      <c r="J22" s="9"/>
      <c r="K22" s="9"/>
      <c r="L22" s="9"/>
      <c r="M22" s="9"/>
    </row>
    <row r="23" spans="2:13" x14ac:dyDescent="0.25">
      <c r="B23" s="10" t="s">
        <v>22</v>
      </c>
      <c r="C23" s="11">
        <v>3.9076E-2</v>
      </c>
      <c r="D23" s="12">
        <v>4.0091000000000002E-2</v>
      </c>
      <c r="E23" s="12">
        <v>7.1048E-2</v>
      </c>
      <c r="F23" s="13">
        <v>7.9439999999999997E-3</v>
      </c>
      <c r="G23" s="14">
        <f t="shared" si="0"/>
        <v>0.15815899999999999</v>
      </c>
      <c r="I23" s="9"/>
      <c r="J23" s="9"/>
      <c r="K23" s="9"/>
      <c r="L23" s="9"/>
      <c r="M23" s="9"/>
    </row>
    <row r="24" spans="2:13" ht="15.75" thickBot="1" x14ac:dyDescent="0.3">
      <c r="B24" s="15" t="s">
        <v>23</v>
      </c>
      <c r="C24" s="16">
        <f>SUM(C12:C23)</f>
        <v>0.39755700000000005</v>
      </c>
      <c r="D24" s="17">
        <f>SUM(D12:D23)</f>
        <v>0.194994</v>
      </c>
      <c r="E24" s="17">
        <f>SUM(E12:E23)</f>
        <v>0.35800500000000002</v>
      </c>
      <c r="F24" s="18">
        <f>SUM(F12:F23)</f>
        <v>4.9443000000000001E-2</v>
      </c>
      <c r="G24" s="19">
        <f>SUM(G12:G23)</f>
        <v>0.99999899999999986</v>
      </c>
    </row>
    <row r="28" spans="2:13" ht="31.5" customHeight="1" x14ac:dyDescent="0.25">
      <c r="B28" s="34" t="s">
        <v>26</v>
      </c>
      <c r="C28" s="34"/>
      <c r="D28" s="34"/>
      <c r="E28" s="34"/>
      <c r="F28" s="34"/>
      <c r="G28" s="34"/>
    </row>
    <row r="29" spans="2:13" ht="31.5" customHeight="1" x14ac:dyDescent="0.25">
      <c r="B29" s="27"/>
      <c r="C29" s="27"/>
      <c r="D29" s="27"/>
      <c r="E29" s="27"/>
      <c r="F29" s="27"/>
      <c r="G29" s="27"/>
    </row>
    <row r="30" spans="2:13" x14ac:dyDescent="0.25">
      <c r="B30" s="1" t="s">
        <v>1</v>
      </c>
      <c r="G30" s="2" t="s">
        <v>2</v>
      </c>
    </row>
    <row r="31" spans="2:13" x14ac:dyDescent="0.25">
      <c r="B31" s="1" t="s">
        <v>3</v>
      </c>
      <c r="G31" s="3">
        <f>+G8</f>
        <v>42156</v>
      </c>
    </row>
    <row r="32" spans="2:13" ht="15.75" thickBot="1" x14ac:dyDescent="0.3"/>
    <row r="33" spans="2:22" ht="15.75" thickBot="1" x14ac:dyDescent="0.3">
      <c r="B33" s="29" t="s">
        <v>4</v>
      </c>
      <c r="C33" s="31" t="s">
        <v>5</v>
      </c>
      <c r="D33" s="32"/>
      <c r="E33" s="32"/>
      <c r="F33" s="32"/>
      <c r="G33" s="33"/>
    </row>
    <row r="34" spans="2:22" ht="24.75" thickBot="1" x14ac:dyDescent="0.3">
      <c r="B34" s="30"/>
      <c r="C34" s="22" t="s">
        <v>6</v>
      </c>
      <c r="D34" s="23" t="s">
        <v>7</v>
      </c>
      <c r="E34" s="23" t="s">
        <v>8</v>
      </c>
      <c r="F34" s="24" t="s">
        <v>9</v>
      </c>
      <c r="G34" s="25" t="s">
        <v>10</v>
      </c>
    </row>
    <row r="35" spans="2:22" x14ac:dyDescent="0.25">
      <c r="B35" s="4" t="s">
        <v>11</v>
      </c>
      <c r="C35" s="5">
        <v>2.9170359999999999E-2</v>
      </c>
      <c r="D35" s="6">
        <v>8.9234200000000014E-3</v>
      </c>
      <c r="E35" s="6">
        <v>1.337809E-2</v>
      </c>
      <c r="F35" s="7">
        <v>6.90641E-3</v>
      </c>
      <c r="G35" s="8">
        <f>SUM(C35:F35)</f>
        <v>5.8378280000000005E-2</v>
      </c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x14ac:dyDescent="0.25">
      <c r="B36" s="4" t="s">
        <v>12</v>
      </c>
      <c r="C36" s="5">
        <v>3.5913340000000002E-2</v>
      </c>
      <c r="D36" s="6">
        <v>1.1611959999999999E-2</v>
      </c>
      <c r="E36" s="6">
        <v>1.338698E-2</v>
      </c>
      <c r="F36" s="7">
        <v>7.2563999999999997E-3</v>
      </c>
      <c r="G36" s="8">
        <f>SUM(C36:F36)</f>
        <v>6.8168679999999995E-2</v>
      </c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x14ac:dyDescent="0.25">
      <c r="B37" s="4" t="s">
        <v>13</v>
      </c>
      <c r="C37" s="5">
        <v>1.314971E-2</v>
      </c>
      <c r="D37" s="6">
        <v>3.6813800000000002E-3</v>
      </c>
      <c r="E37" s="6">
        <v>3.5763700000000002E-3</v>
      </c>
      <c r="F37" s="7">
        <v>1.6582039999999999E-2</v>
      </c>
      <c r="G37" s="8">
        <f>SUM(C37:F37)</f>
        <v>3.6989499999999995E-2</v>
      </c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x14ac:dyDescent="0.25">
      <c r="B38" s="4" t="s">
        <v>14</v>
      </c>
      <c r="C38" s="5">
        <v>5.6521050000000003E-2</v>
      </c>
      <c r="D38" s="26"/>
      <c r="E38" s="26"/>
      <c r="F38" s="7">
        <v>0</v>
      </c>
      <c r="G38" s="8">
        <f>SUM(C38:F38)</f>
        <v>5.6521050000000003E-2</v>
      </c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x14ac:dyDescent="0.25">
      <c r="B39" s="4" t="s">
        <v>15</v>
      </c>
      <c r="C39" s="5">
        <v>4.3297189999999999E-2</v>
      </c>
      <c r="D39" s="6">
        <v>7.3817600000000002E-3</v>
      </c>
      <c r="E39" s="6">
        <v>1.6488260000000001E-2</v>
      </c>
      <c r="F39" s="7">
        <v>7.9518000000000004E-4</v>
      </c>
      <c r="G39" s="8">
        <f>SUM(C39:F39)</f>
        <v>6.7962390000000011E-2</v>
      </c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x14ac:dyDescent="0.25">
      <c r="B40" s="4" t="s">
        <v>16</v>
      </c>
      <c r="C40" s="5">
        <v>5.5152169999999834E-2</v>
      </c>
      <c r="D40" s="6">
        <v>6.7244699999999998E-3</v>
      </c>
      <c r="E40" s="6">
        <v>1.2924389999999999E-2</v>
      </c>
      <c r="F40" s="7">
        <v>5.9610999999999996E-4</v>
      </c>
      <c r="G40" s="8">
        <f t="shared" ref="G40:G46" si="1">SUM(C40:F40)</f>
        <v>7.5397139999999821E-2</v>
      </c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x14ac:dyDescent="0.25">
      <c r="B41" s="4" t="s">
        <v>17</v>
      </c>
      <c r="C41" s="5">
        <v>2.4373510000000001E-2</v>
      </c>
      <c r="D41" s="6">
        <v>8.7130699999999998E-3</v>
      </c>
      <c r="E41" s="6">
        <v>1.6763759999999999E-2</v>
      </c>
      <c r="F41" s="7">
        <v>7.8368000000000003E-4</v>
      </c>
      <c r="G41" s="8">
        <f t="shared" si="1"/>
        <v>5.0634020000000009E-2</v>
      </c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2:22" x14ac:dyDescent="0.25">
      <c r="B42" s="4" t="s">
        <v>18</v>
      </c>
      <c r="C42" s="5">
        <v>3.551327E-2</v>
      </c>
      <c r="D42" s="6">
        <v>1.4124909999999999E-2</v>
      </c>
      <c r="E42" s="6">
        <v>2.7448199999999999E-2</v>
      </c>
      <c r="F42" s="7">
        <v>1.4251699999999999E-3</v>
      </c>
      <c r="G42" s="8">
        <f t="shared" si="1"/>
        <v>7.8511549999999999E-2</v>
      </c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x14ac:dyDescent="0.25">
      <c r="B43" s="4" t="s">
        <v>19</v>
      </c>
      <c r="C43" s="5">
        <v>4.4982220000000003E-2</v>
      </c>
      <c r="D43" s="6">
        <v>1.9106789999999998E-2</v>
      </c>
      <c r="E43" s="6">
        <v>3.7100210000000002E-2</v>
      </c>
      <c r="F43" s="7">
        <v>2.3046099999999999E-3</v>
      </c>
      <c r="G43" s="8">
        <f t="shared" si="1"/>
        <v>0.10349382999999999</v>
      </c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2:22" x14ac:dyDescent="0.25">
      <c r="B44" s="4" t="s">
        <v>20</v>
      </c>
      <c r="C44" s="5">
        <v>4.1089569999999999E-2</v>
      </c>
      <c r="D44" s="6">
        <v>1.85875E-2</v>
      </c>
      <c r="E44" s="6">
        <v>3.4457300000000003E-2</v>
      </c>
      <c r="F44" s="7">
        <v>2.4704100000000001E-3</v>
      </c>
      <c r="G44" s="8">
        <f t="shared" si="1"/>
        <v>9.6604780000000001E-2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2:22" x14ac:dyDescent="0.25">
      <c r="B45" s="4" t="s">
        <v>21</v>
      </c>
      <c r="C45" s="5">
        <v>3.9926740000000002E-2</v>
      </c>
      <c r="D45" s="6">
        <v>1.7676620000000001E-2</v>
      </c>
      <c r="E45" s="6">
        <v>3.114898E-2</v>
      </c>
      <c r="F45" s="7">
        <v>2.7204099999999999E-3</v>
      </c>
      <c r="G45" s="8">
        <f t="shared" si="1"/>
        <v>9.1472750000000019E-2</v>
      </c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x14ac:dyDescent="0.25">
      <c r="B46" s="10" t="s">
        <v>22</v>
      </c>
      <c r="C46" s="11">
        <v>0.10184822</v>
      </c>
      <c r="D46" s="12">
        <v>4.1659849999999998E-2</v>
      </c>
      <c r="E46" s="12">
        <v>6.5938640000000007E-2</v>
      </c>
      <c r="F46" s="13">
        <v>6.4193200000000001E-3</v>
      </c>
      <c r="G46" s="14">
        <f t="shared" si="1"/>
        <v>0.21586602999999999</v>
      </c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5.75" thickBot="1" x14ac:dyDescent="0.3">
      <c r="B47" s="15" t="s">
        <v>23</v>
      </c>
      <c r="C47" s="16">
        <f>SUM(C35:C46)</f>
        <v>0.52093734999999985</v>
      </c>
      <c r="D47" s="17">
        <f t="shared" ref="D47:G47" si="2">SUM(D35:D46)</f>
        <v>0.15819173</v>
      </c>
      <c r="E47" s="17">
        <f t="shared" si="2"/>
        <v>0.27261118000000001</v>
      </c>
      <c r="F47" s="18">
        <f t="shared" si="2"/>
        <v>4.8259739999999988E-2</v>
      </c>
      <c r="G47" s="19">
        <f t="shared" si="2"/>
        <v>0.99999999999999978</v>
      </c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x14ac:dyDescent="0.25">
      <c r="N48" s="9"/>
      <c r="O48" s="9"/>
      <c r="P48" s="9"/>
      <c r="Q48" s="9"/>
      <c r="R48" s="9"/>
      <c r="S48" s="9"/>
      <c r="T48" s="9"/>
      <c r="U48" s="9"/>
      <c r="V48" s="9"/>
    </row>
    <row r="49" spans="4:22" x14ac:dyDescent="0.25">
      <c r="N49" s="9"/>
      <c r="O49" s="9"/>
      <c r="P49" s="9"/>
      <c r="Q49" s="9"/>
      <c r="R49" s="9"/>
      <c r="S49" s="9"/>
      <c r="T49" s="9"/>
      <c r="U49" s="9"/>
      <c r="V49" s="9"/>
    </row>
    <row r="50" spans="4:22" x14ac:dyDescent="0.25">
      <c r="D50" s="20" t="s">
        <v>24</v>
      </c>
    </row>
    <row r="51" spans="4:22" x14ac:dyDescent="0.25">
      <c r="D51" s="21"/>
    </row>
    <row r="52" spans="4:22" x14ac:dyDescent="0.25">
      <c r="D52" s="21"/>
    </row>
    <row r="53" spans="4:22" x14ac:dyDescent="0.25">
      <c r="D53" s="21"/>
    </row>
    <row r="54" spans="4:22" x14ac:dyDescent="0.25">
      <c r="D54" s="20" t="s">
        <v>25</v>
      </c>
    </row>
  </sheetData>
  <sheetProtection algorithmName="SHA-512" hashValue="9XizWAVajE2ifB9VyBdr5IOMUy0b7NJtl+HoC/Zrmpl9g+grl9FRWRsf+Rb4wGRdoKkbqI+AVlU6vjiaDhVH9g==" saltValue="bedM6S9h4orAdRQEMy6MZQ==" spinCount="100000" sheet="1" objects="1" scenarios="1"/>
  <mergeCells count="6">
    <mergeCell ref="B5:G5"/>
    <mergeCell ref="B10:B11"/>
    <mergeCell ref="C10:G10"/>
    <mergeCell ref="B28:G28"/>
    <mergeCell ref="B33:B34"/>
    <mergeCell ref="C33:G33"/>
  </mergeCells>
  <pageMargins left="0.7" right="0.7" top="0.75" bottom="0.75" header="0.3" footer="0.3"/>
  <pageSetup paperSize="9" orientation="portrait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2015-07-20T13:33:51Z</dcterms:modified>
</cp:coreProperties>
</file>