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Notas emitidas a ENRG y Productores\2015-06\Anexos Nota Cuyana ENRG\"/>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56" i="2" l="1"/>
  <c r="G56" i="2"/>
  <c r="F56" i="2"/>
  <c r="E56" i="2"/>
  <c r="D56" i="2"/>
  <c r="C56" i="2"/>
  <c r="I55" i="2"/>
  <c r="I54" i="2"/>
  <c r="I53" i="2"/>
  <c r="I52" i="2"/>
  <c r="I51" i="2"/>
  <c r="I50" i="2"/>
  <c r="I49" i="2"/>
  <c r="I48" i="2"/>
  <c r="I47" i="2"/>
  <c r="I46" i="2"/>
  <c r="I45" i="2"/>
  <c r="I44" i="2"/>
  <c r="I56" i="2" l="1"/>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<sst xmlns="http://schemas.openxmlformats.org/spreadsheetml/2006/main" count="76" uniqueCount="40">
  <si>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</si>
  <si>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</si>
  <si>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</si>
  <si>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</si>
  <si>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</si>
  <si>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</si>
  <si>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</si>
  <si>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</si>
  <si>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</si>
  <si>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</si>
  <si>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</si>
  <si>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</si>
  <si>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</si>
  <si>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</si>
  <si>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</si>
  <si>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</si>
  <si>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</si>
  <si>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</si>
  <si>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</si>
  <si>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</si>
  <si>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</si>
  <si>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</si>
  <si>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</si>
  <si>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</si>
  <si>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</si>
  <si>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</si>
  <si>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</si>
  <si>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</si>
  <si>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</si>
  <si>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</si>
  <si>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</si>
  <si>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</si>
  <si>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</si>
  <si>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</si>
  <si>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</si>
  <si>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27/02/2015 efectuado por el Juzgado Federal de Mendoza N°2 en expte. N° 9282/3/14 caratulado “PROTECTORA A.D.C C/ENARGAS y Otros p/Amparo Colectivo”. Dicho pronunciamiento,  respecto al rubro “Precio del Gas”, dispone mantener la suspensión de la aplicación de las Resoluciones 226/14 de la Secretaría de Energía y 2847/14 del Ente Nacional Regulador del Gas.</t>
  </si>
  <si>
    <t>PORCENTAJES DE ENTREGA DE GAS A ASIGNAR POR CATEGORÍA DE USUARIO
SEGÚN METODOLOGÍA ANEXO II</t>
  </si>
  <si>
    <t>DECLARACIÓN JURADA INFORMADA A PRODUCTORES</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</si>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</sst>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0.000%"/>
    <numFmt numFmtId="166" formatCode="0.0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5">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3" fillId="0" borderId="4" xfId="0" applyFont="1" applyBorder="1" applyAlignment="1">
      <alignment horizontal="center" vertical="center" wrapText="1"/>
    </xf>
    <xf numFmtId="166" fontId="0" fillId="0" borderId="0" xfId="0" applyNumberFormat="1"/>
    <xf numFmtId="165" fontId="0" fillId="0" borderId="0" xfId="0" applyNumberFormat="1"/>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justify" wrapText="1"/>
    </xf>
    <xf numFmtId="0" fontId="3" fillId="0" borderId="5" xfId="0" applyFont="1" applyBorder="1" applyAlignment="1">
      <alignment horizontal="center" vertical="center" wrapText="1"/>
    </xf>
    <xf numFmtId="0" fontId="2" fillId="0" borderId="0" xfId="0" applyFont="1" applyAlignment="1">
      <alignment horizont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Z73"/>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21</v>
      </c>
    </row>
    <row r="4" spans="2:9" x14ac:dyDescent="0.25">
      <c r="B4" s="1"/>
    </row>
    <row r="5" spans="2:9" x14ac:dyDescent="0.25">
      <c r="B5" s="34" t="s">
        <v>37</v>
      </c>
      <c r="C5" s="34"/>
      <c r="D5" s="34"/>
      <c r="E5" s="34"/>
      <c r="F5" s="34"/>
      <c r="G5" s="34"/>
      <c r="H5" s="34"/>
      <c r="I5" s="34"/>
    </row>
    <row r="7" spans="2:9" x14ac:dyDescent="0.25">
      <c r="B7" s="1" t="s">
        <v>0</v>
      </c>
      <c r="I7" s="2" t="s">
        <v>20</v>
      </c>
    </row>
    <row r="8" spans="2:9" x14ac:dyDescent="0.25">
      <c r="B8" s="1" t="s">
        <v>1</v>
      </c>
      <c r="I8" s="3">
        <v>42156</v>
      </c>
    </row>
    <row r="9" spans="2:9" ht="15.75" thickBot="1" x14ac:dyDescent="0.3"/>
    <row r="10" spans="2:9" ht="15.75" customHeight="1" thickBot="1" x14ac:dyDescent="0.3">
      <c r="B10" s="40" t="s">
        <v>22</v>
      </c>
      <c r="C10" s="35" t="s">
        <v>2</v>
      </c>
      <c r="D10" s="36"/>
      <c r="E10" s="36"/>
      <c r="F10" s="36"/>
      <c r="G10" s="36"/>
      <c r="H10" s="36"/>
      <c r="I10" s="37"/>
    </row>
    <row r="11" spans="2:9" ht="39" customHeight="1" thickBot="1" x14ac:dyDescent="0.3">
      <c r="B11" s="43"/>
      <c r="C11" s="38" t="s">
        <v>23</v>
      </c>
      <c r="D11" s="39"/>
      <c r="E11" s="38" t="s">
        <v>24</v>
      </c>
      <c r="F11" s="39"/>
      <c r="G11" s="38" t="s">
        <v>25</v>
      </c>
      <c r="H11" s="39"/>
      <c r="I11" s="40" t="s">
        <v>4</v>
      </c>
    </row>
    <row r="12" spans="2:9" ht="51.75" customHeight="1" thickBot="1" x14ac:dyDescent="0.3">
      <c r="B12" s="41"/>
      <c r="C12" s="27" t="s">
        <v>26</v>
      </c>
      <c r="D12" s="26" t="s">
        <v>27</v>
      </c>
      <c r="E12" s="27" t="s">
        <v>26</v>
      </c>
      <c r="F12" s="26" t="s">
        <v>27</v>
      </c>
      <c r="G12" s="27" t="s">
        <v>28</v>
      </c>
      <c r="H12" s="26" t="s">
        <v>3</v>
      </c>
      <c r="I12" s="41"/>
    </row>
    <row r="13" spans="2:9" x14ac:dyDescent="0.25">
      <c r="B13" s="4" t="s">
        <v>5</v>
      </c>
      <c r="C13" s="9">
        <v>2.1807E-2</v>
      </c>
      <c r="D13" s="19"/>
      <c r="E13" s="9">
        <v>7.0819999999999998E-3</v>
      </c>
      <c r="F13" s="10"/>
      <c r="G13" s="28">
        <v>7.3829999999999998E-3</v>
      </c>
      <c r="H13" s="22">
        <v>1.005E-2</v>
      </c>
      <c r="I13" s="11">
        <f t="shared" ref="I13:I24" si="0">+SUM(C13:H13)</f>
        <v>4.6322000000000002E-2</v>
      </c>
    </row>
    <row r="14" spans="2:9" x14ac:dyDescent="0.25">
      <c r="B14" s="4" t="s">
        <v>6</v>
      </c>
      <c r="C14" s="9">
        <v>2.1514999999999999E-2</v>
      </c>
      <c r="D14" s="19"/>
      <c r="E14" s="9">
        <v>8.8999999999999999E-3</v>
      </c>
      <c r="F14" s="10"/>
      <c r="G14" s="9">
        <v>1.2233000000000001E-2</v>
      </c>
      <c r="H14" s="22">
        <v>1.401E-2</v>
      </c>
      <c r="I14" s="11">
        <f t="shared" si="0"/>
        <v>5.6658E-2</v>
      </c>
    </row>
    <row r="15" spans="2:9" x14ac:dyDescent="0.25">
      <c r="B15" s="4" t="s">
        <v>7</v>
      </c>
      <c r="C15" s="9">
        <v>1.3184E-2</v>
      </c>
      <c r="D15" s="19"/>
      <c r="E15" s="9">
        <v>2.235E-3</v>
      </c>
      <c r="F15" s="10"/>
      <c r="G15" s="9">
        <v>9.2900000000000003E-4</v>
      </c>
      <c r="H15" s="22">
        <v>1.239E-2</v>
      </c>
      <c r="I15" s="11">
        <f t="shared" si="0"/>
        <v>2.8738E-2</v>
      </c>
    </row>
    <row r="16" spans="2:9" x14ac:dyDescent="0.25">
      <c r="B16" s="4" t="s">
        <v>8</v>
      </c>
      <c r="C16" s="9">
        <v>2.8878999999999998E-2</v>
      </c>
      <c r="D16" s="19">
        <v>8.6200000000000003E-4</v>
      </c>
      <c r="E16" s="25">
        <v>0</v>
      </c>
      <c r="F16" s="18">
        <v>0</v>
      </c>
      <c r="G16" s="25">
        <v>2.2720000000000001E-2</v>
      </c>
      <c r="H16" s="22">
        <v>0</v>
      </c>
      <c r="I16" s="11">
        <f t="shared" si="0"/>
        <v>5.2461000000000001E-2</v>
      </c>
    </row>
    <row r="17" spans="2:10" x14ac:dyDescent="0.25">
      <c r="B17" s="4" t="s">
        <v>9</v>
      </c>
      <c r="C17" s="9">
        <v>5.4070000000000003E-3</v>
      </c>
      <c r="D17" s="19">
        <v>1.5448E-2</v>
      </c>
      <c r="E17" s="9">
        <v>2.2079999999999999E-3</v>
      </c>
      <c r="F17" s="10">
        <v>4.3379999999999998E-3</v>
      </c>
      <c r="G17" s="9">
        <v>2.8031E-2</v>
      </c>
      <c r="H17" s="22">
        <v>3.8999999999999999E-4</v>
      </c>
      <c r="I17" s="11">
        <f t="shared" si="0"/>
        <v>5.5822000000000004E-2</v>
      </c>
      <c r="J17" s="33"/>
    </row>
    <row r="18" spans="2:10" x14ac:dyDescent="0.25">
      <c r="B18" s="4" t="s">
        <v>10</v>
      </c>
      <c r="C18" s="9">
        <v>2.751E-3</v>
      </c>
      <c r="D18" s="19">
        <v>7.8469999999999998E-3</v>
      </c>
      <c r="E18" s="9">
        <v>2.2750000000000001E-3</v>
      </c>
      <c r="F18" s="10">
        <v>4.9030000000000002E-3</v>
      </c>
      <c r="G18" s="9">
        <v>2.7417E-2</v>
      </c>
      <c r="H18" s="22">
        <v>4.55E-4</v>
      </c>
      <c r="I18" s="11">
        <f t="shared" si="0"/>
        <v>4.5647999999999994E-2</v>
      </c>
      <c r="J18" s="33"/>
    </row>
    <row r="19" spans="2:10" x14ac:dyDescent="0.25">
      <c r="B19" s="4" t="s">
        <v>11</v>
      </c>
      <c r="C19" s="9">
        <v>3.1900000000000001E-3</v>
      </c>
      <c r="D19" s="19">
        <v>9.3989999999999994E-3</v>
      </c>
      <c r="E19" s="9">
        <v>3.0609999999999999E-3</v>
      </c>
      <c r="F19" s="10">
        <v>7.7980000000000002E-3</v>
      </c>
      <c r="G19" s="9">
        <v>3.9333E-2</v>
      </c>
      <c r="H19" s="22">
        <v>7.5900000000000002E-4</v>
      </c>
      <c r="I19" s="11">
        <f t="shared" si="0"/>
        <v>6.3539999999999999E-2</v>
      </c>
      <c r="J19" s="33"/>
    </row>
    <row r="20" spans="2:10" x14ac:dyDescent="0.25">
      <c r="B20" s="4" t="s">
        <v>12</v>
      </c>
      <c r="C20" s="9">
        <v>4.1029999999999999E-3</v>
      </c>
      <c r="D20" s="19">
        <v>1.3920999999999999E-2</v>
      </c>
      <c r="E20" s="9">
        <v>4.4219999999999997E-3</v>
      </c>
      <c r="F20" s="10">
        <v>1.3986999999999999E-2</v>
      </c>
      <c r="G20" s="9">
        <v>6.3157000000000005E-2</v>
      </c>
      <c r="H20" s="22">
        <v>1.694E-3</v>
      </c>
      <c r="I20" s="11">
        <f t="shared" si="0"/>
        <v>0.101284</v>
      </c>
      <c r="J20" s="33"/>
    </row>
    <row r="21" spans="2:10" x14ac:dyDescent="0.25">
      <c r="B21" s="4" t="s">
        <v>13</v>
      </c>
      <c r="C21" s="9">
        <v>4.8440000000000002E-3</v>
      </c>
      <c r="D21" s="19">
        <v>2.0242E-2</v>
      </c>
      <c r="E21" s="9">
        <v>4.993E-3</v>
      </c>
      <c r="F21" s="10">
        <v>2.2374999999999999E-2</v>
      </c>
      <c r="G21" s="9">
        <v>9.1928999999999997E-2</v>
      </c>
      <c r="H21" s="22">
        <v>3.016E-3</v>
      </c>
      <c r="I21" s="11">
        <f t="shared" si="0"/>
        <v>0.14739899999999997</v>
      </c>
      <c r="J21" s="33"/>
    </row>
    <row r="22" spans="2:10" x14ac:dyDescent="0.25">
      <c r="B22" s="4" t="s">
        <v>14</v>
      </c>
      <c r="C22" s="9">
        <v>2.6380000000000002E-3</v>
      </c>
      <c r="D22" s="19">
        <v>1.7233999999999999E-2</v>
      </c>
      <c r="E22" s="9">
        <v>2.9129999999999998E-3</v>
      </c>
      <c r="F22" s="10">
        <v>2.1349E-2</v>
      </c>
      <c r="G22" s="9">
        <v>7.1078000000000002E-2</v>
      </c>
      <c r="H22" s="22">
        <v>3.3800000000000002E-3</v>
      </c>
      <c r="I22" s="11">
        <f t="shared" si="0"/>
        <v>0.118592</v>
      </c>
      <c r="J22" s="33"/>
    </row>
    <row r="23" spans="2:10" x14ac:dyDescent="0.25">
      <c r="B23" s="4" t="s">
        <v>15</v>
      </c>
      <c r="C23" s="9">
        <v>1.7819999999999999E-3</v>
      </c>
      <c r="D23" s="19">
        <v>1.3993999999999999E-2</v>
      </c>
      <c r="E23" s="9">
        <v>1.758E-3</v>
      </c>
      <c r="F23" s="10">
        <v>1.7617000000000001E-2</v>
      </c>
      <c r="G23" s="9">
        <v>5.1324000000000002E-2</v>
      </c>
      <c r="H23" s="22">
        <v>2.9910000000000002E-3</v>
      </c>
      <c r="I23" s="11">
        <f t="shared" si="0"/>
        <v>8.946599999999999E-2</v>
      </c>
      <c r="J23" s="33"/>
    </row>
    <row r="24" spans="2:10" x14ac:dyDescent="0.25">
      <c r="B24" s="5" t="s">
        <v>16</v>
      </c>
      <c r="C24" s="12">
        <v>2.7260000000000001E-3</v>
      </c>
      <c r="D24" s="20">
        <v>3.5282000000000001E-2</v>
      </c>
      <c r="E24" s="12">
        <v>2.369E-3</v>
      </c>
      <c r="F24" s="13">
        <v>4.3091999999999998E-2</v>
      </c>
      <c r="G24" s="12">
        <v>0.105057</v>
      </c>
      <c r="H24" s="23">
        <v>5.5420000000000001E-3</v>
      </c>
      <c r="I24" s="14">
        <f t="shared" si="0"/>
        <v>0.19406799999999999</v>
      </c>
      <c r="J24" s="33"/>
    </row>
    <row r="25" spans="2:10" ht="15.75" thickBot="1" x14ac:dyDescent="0.3">
      <c r="B25" s="6" t="s">
        <v>17</v>
      </c>
      <c r="C25" s="15">
        <f>+SUM(C13:C24)</f>
        <v>0.11282600000000001</v>
      </c>
      <c r="D25" s="21">
        <f t="shared" ref="D25:H25" si="1">+SUM(D13:D24)</f>
        <v>0.13422900000000001</v>
      </c>
      <c r="E25" s="15">
        <f t="shared" si="1"/>
        <v>4.2216000000000004E-2</v>
      </c>
      <c r="F25" s="16">
        <f t="shared" si="1"/>
        <v>0.135459</v>
      </c>
      <c r="G25" s="29">
        <f t="shared" si="1"/>
        <v>0.52059100000000003</v>
      </c>
      <c r="H25" s="24">
        <f t="shared" si="1"/>
        <v>5.4676999999999996E-2</v>
      </c>
      <c r="I25" s="17">
        <f t="shared" ref="I25" si="2">+SUM(C25:H25)</f>
        <v>0.99999800000000005</v>
      </c>
    </row>
    <row r="28" spans="2:10" x14ac:dyDescent="0.25">
      <c r="B28" s="30" t="s">
        <v>30</v>
      </c>
    </row>
    <row r="29" spans="2:10" ht="81.75" customHeight="1" x14ac:dyDescent="0.25">
      <c r="B29" s="42" t="s">
        <v>32</v>
      </c>
      <c r="C29" s="42"/>
      <c r="D29" s="42"/>
      <c r="E29" s="42"/>
      <c r="F29" s="42"/>
      <c r="G29" s="42"/>
      <c r="H29" s="42"/>
      <c r="I29" s="42"/>
    </row>
    <row r="30" spans="2:10" ht="52.5" customHeight="1" x14ac:dyDescent="0.25">
      <c r="B30" s="42" t="s">
        <v>33</v>
      </c>
      <c r="C30" s="42"/>
      <c r="D30" s="42"/>
      <c r="E30" s="42"/>
      <c r="F30" s="42"/>
      <c r="G30" s="42"/>
      <c r="H30" s="42"/>
      <c r="I30" s="42"/>
    </row>
    <row r="31" spans="2:10" ht="54" customHeight="1" x14ac:dyDescent="0.25">
      <c r="B31" s="42" t="s">
        <v>35</v>
      </c>
      <c r="C31" s="42"/>
      <c r="D31" s="42"/>
      <c r="E31" s="42"/>
      <c r="F31" s="42"/>
      <c r="G31" s="42"/>
      <c r="H31" s="42"/>
      <c r="I31" s="42"/>
    </row>
    <row r="32" spans="2:10" ht="45" customHeight="1" x14ac:dyDescent="0.25">
      <c r="B32" s="42" t="s">
        <v>38</v>
      </c>
      <c r="C32" s="42"/>
      <c r="D32" s="42"/>
      <c r="E32" s="42"/>
      <c r="F32" s="42"/>
      <c r="G32" s="42"/>
      <c r="H32" s="42"/>
      <c r="I32" s="42"/>
    </row>
    <row r="33" spans="2:26" ht="45" customHeight="1" x14ac:dyDescent="0.25">
      <c r="B33" s="42" t="s">
        <v>39</v>
      </c>
      <c r="C33" s="42"/>
      <c r="D33" s="42"/>
      <c r="E33" s="42"/>
      <c r="F33" s="42"/>
      <c r="G33" s="42"/>
      <c r="H33" s="42"/>
      <c r="I33" s="42"/>
    </row>
    <row r="34" spans="2:26" ht="114.75" customHeight="1" x14ac:dyDescent="0.25">
      <c r="B34" s="42" t="s">
        <v>31</v>
      </c>
      <c r="C34" s="42"/>
      <c r="D34" s="42"/>
      <c r="E34" s="42"/>
      <c r="F34" s="42"/>
      <c r="G34" s="42"/>
      <c r="H34" s="42"/>
      <c r="I34" s="42"/>
    </row>
    <row r="35" spans="2:26" ht="129" customHeight="1" x14ac:dyDescent="0.25">
      <c r="B35" s="42" t="s">
        <v>29</v>
      </c>
      <c r="C35" s="42"/>
      <c r="D35" s="42"/>
      <c r="E35" s="42"/>
      <c r="F35" s="42"/>
      <c r="G35" s="42"/>
      <c r="H35" s="42"/>
      <c r="I35" s="42"/>
    </row>
    <row r="36" spans="2:26" ht="68.25" customHeight="1" x14ac:dyDescent="0.25">
      <c r="B36" s="42" t="s">
        <v>34</v>
      </c>
      <c r="C36" s="42"/>
      <c r="D36" s="42"/>
      <c r="E36" s="42"/>
      <c r="F36" s="42"/>
      <c r="G36" s="42"/>
      <c r="H36" s="42"/>
      <c r="I36" s="42"/>
    </row>
    <row r="37" spans="2:26" x14ac:dyDescent="0.25">
      <c r="E37" s="8"/>
    </row>
    <row r="38" spans="2:26" x14ac:dyDescent="0.25">
      <c r="E38" s="8"/>
    </row>
    <row r="39" spans="2:26" ht="27" customHeight="1" x14ac:dyDescent="0.25">
      <c r="B39" s="44" t="s">
        <v>36</v>
      </c>
      <c r="C39" s="44"/>
      <c r="D39" s="44"/>
      <c r="E39" s="44"/>
      <c r="F39" s="44"/>
      <c r="G39" s="44"/>
      <c r="H39" s="44"/>
      <c r="I39" s="44"/>
    </row>
    <row r="40" spans="2:26" ht="15.75" thickBot="1" x14ac:dyDescent="0.3">
      <c r="E40" s="8"/>
    </row>
    <row r="41" spans="2:26" ht="15.75" thickBot="1" x14ac:dyDescent="0.3">
      <c r="B41" s="40" t="s">
        <v>22</v>
      </c>
      <c r="C41" s="35" t="s">
        <v>2</v>
      </c>
      <c r="D41" s="36"/>
      <c r="E41" s="36"/>
      <c r="F41" s="36"/>
      <c r="G41" s="36"/>
      <c r="H41" s="36"/>
      <c r="I41" s="37"/>
    </row>
    <row r="42" spans="2:26" ht="41.25" customHeight="1" thickBot="1" x14ac:dyDescent="0.3">
      <c r="B42" s="43"/>
      <c r="C42" s="38" t="s">
        <v>23</v>
      </c>
      <c r="D42" s="39"/>
      <c r="E42" s="38" t="s">
        <v>24</v>
      </c>
      <c r="F42" s="39"/>
      <c r="G42" s="38" t="s">
        <v>25</v>
      </c>
      <c r="H42" s="39"/>
      <c r="I42" s="40" t="s">
        <v>4</v>
      </c>
    </row>
    <row r="43" spans="2:26" ht="41.25" customHeight="1" thickBot="1" x14ac:dyDescent="0.3">
      <c r="B43" s="41"/>
      <c r="C43" s="27" t="s">
        <v>26</v>
      </c>
      <c r="D43" s="31" t="s">
        <v>27</v>
      </c>
      <c r="E43" s="27" t="s">
        <v>26</v>
      </c>
      <c r="F43" s="31" t="s">
        <v>27</v>
      </c>
      <c r="G43" s="27" t="s">
        <v>28</v>
      </c>
      <c r="H43" s="31" t="s">
        <v>3</v>
      </c>
      <c r="I43" s="41"/>
    </row>
    <row r="44" spans="2:26" x14ac:dyDescent="0.25">
      <c r="B44" s="4" t="s">
        <v>5</v>
      </c>
      <c r="C44" s="9">
        <v>1.8358029999999997E-2</v>
      </c>
      <c r="D44" s="19"/>
      <c r="E44" s="9">
        <v>4.7230599999999994E-3</v>
      </c>
      <c r="F44" s="10"/>
      <c r="G44" s="28">
        <v>7.1499800000000002E-3</v>
      </c>
      <c r="H44" s="22">
        <v>8.3585599999999993E-3</v>
      </c>
      <c r="I44" s="11">
        <f t="shared" ref="I44:I55" si="3">+SUM(C44:H44)</f>
        <v>3.858963E-2</v>
      </c>
      <c r="R44" s="32"/>
      <c r="S44" s="32"/>
      <c r="T44" s="32"/>
      <c r="U44" s="32"/>
      <c r="V44" s="32"/>
      <c r="W44" s="32"/>
      <c r="X44" s="32"/>
      <c r="Y44" s="32"/>
      <c r="Z44" s="32"/>
    </row>
    <row r="45" spans="2:26" x14ac:dyDescent="0.25">
      <c r="B45" s="4" t="s">
        <v>6</v>
      </c>
      <c r="C45" s="9">
        <v>1.729466E-2</v>
      </c>
      <c r="D45" s="19"/>
      <c r="E45" s="9">
        <v>4.9626000000000002E-3</v>
      </c>
      <c r="F45" s="10"/>
      <c r="G45" s="9">
        <v>5.3464799999999998E-3</v>
      </c>
      <c r="H45" s="22">
        <v>9.0697599999999996E-3</v>
      </c>
      <c r="I45" s="11">
        <f t="shared" si="3"/>
        <v>3.6673499999999998E-2</v>
      </c>
      <c r="R45" s="32"/>
      <c r="S45" s="32"/>
      <c r="T45" s="32"/>
      <c r="U45" s="32"/>
      <c r="V45" s="32"/>
      <c r="W45" s="32"/>
      <c r="X45" s="32"/>
      <c r="Y45" s="32"/>
      <c r="Z45" s="32"/>
    </row>
    <row r="46" spans="2:26" x14ac:dyDescent="0.25">
      <c r="B46" s="4" t="s">
        <v>7</v>
      </c>
      <c r="C46" s="9">
        <v>8.2219799999999985E-3</v>
      </c>
      <c r="D46" s="19"/>
      <c r="E46" s="9">
        <v>4.8908800000000002E-3</v>
      </c>
      <c r="F46" s="10"/>
      <c r="G46" s="9">
        <v>6.2685999999999992E-4</v>
      </c>
      <c r="H46" s="22">
        <v>8.3885899999999996E-3</v>
      </c>
      <c r="I46" s="11">
        <f t="shared" si="3"/>
        <v>2.2128309999999998E-2</v>
      </c>
      <c r="R46" s="32"/>
      <c r="S46" s="32"/>
      <c r="T46" s="32"/>
      <c r="U46" s="32"/>
      <c r="V46" s="32"/>
      <c r="W46" s="32"/>
      <c r="X46" s="32"/>
      <c r="Y46" s="32"/>
      <c r="Z46" s="32"/>
    </row>
    <row r="47" spans="2:26" x14ac:dyDescent="0.25">
      <c r="B47" s="4" t="s">
        <v>8</v>
      </c>
      <c r="C47" s="9">
        <v>7.0779900000000001E-3</v>
      </c>
      <c r="D47" s="19">
        <v>2.4389170000000002E-2</v>
      </c>
      <c r="E47" s="25"/>
      <c r="F47" s="18"/>
      <c r="G47" s="25">
        <v>5.7340439999999999E-2</v>
      </c>
      <c r="H47" s="22">
        <v>0</v>
      </c>
      <c r="I47" s="11">
        <f t="shared" si="3"/>
        <v>8.88076E-2</v>
      </c>
      <c r="R47" s="32"/>
      <c r="S47" s="32"/>
      <c r="T47" s="32"/>
      <c r="U47" s="32"/>
      <c r="V47" s="32"/>
      <c r="W47" s="32"/>
      <c r="X47" s="32"/>
      <c r="Y47" s="32"/>
      <c r="Z47" s="32"/>
    </row>
    <row r="48" spans="2:26" x14ac:dyDescent="0.25">
      <c r="B48" s="4" t="s">
        <v>9</v>
      </c>
      <c r="C48" s="9">
        <v>3.6897599999999998E-3</v>
      </c>
      <c r="D48" s="19">
        <v>1.487174E-2</v>
      </c>
      <c r="E48" s="9">
        <v>7.5259000000000003E-4</v>
      </c>
      <c r="F48" s="10">
        <v>3.0333600000000001E-3</v>
      </c>
      <c r="G48" s="9">
        <v>1.8120299999999999E-2</v>
      </c>
      <c r="H48" s="22">
        <v>5.0082000000000002E-4</v>
      </c>
      <c r="I48" s="11">
        <f t="shared" si="3"/>
        <v>4.0968569999999996E-2</v>
      </c>
      <c r="R48" s="32"/>
      <c r="S48" s="32"/>
      <c r="T48" s="32"/>
      <c r="U48" s="32"/>
      <c r="V48" s="32"/>
      <c r="W48" s="32"/>
      <c r="X48" s="32"/>
      <c r="Y48" s="32"/>
      <c r="Z48" s="32"/>
    </row>
    <row r="49" spans="2:26" x14ac:dyDescent="0.25">
      <c r="B49" s="4" t="s">
        <v>10</v>
      </c>
      <c r="C49" s="9">
        <v>6.7117399999999999E-3</v>
      </c>
      <c r="D49" s="19">
        <v>2.7051929999999998E-2</v>
      </c>
      <c r="E49" s="9">
        <v>8.2200999999999997E-4</v>
      </c>
      <c r="F49" s="10">
        <v>3.3131300000000001E-3</v>
      </c>
      <c r="G49" s="9">
        <v>2.1234629999999997E-2</v>
      </c>
      <c r="H49" s="22">
        <v>2.1144999999999999E-4</v>
      </c>
      <c r="I49" s="11">
        <f t="shared" si="3"/>
        <v>5.934488999999999E-2</v>
      </c>
      <c r="R49" s="32"/>
      <c r="S49" s="32"/>
      <c r="T49" s="32"/>
      <c r="U49" s="32"/>
      <c r="V49" s="32"/>
      <c r="W49" s="32"/>
      <c r="X49" s="32"/>
      <c r="Y49" s="32"/>
      <c r="Z49" s="32"/>
    </row>
    <row r="50" spans="2:26" x14ac:dyDescent="0.25">
      <c r="B50" s="4" t="s">
        <v>11</v>
      </c>
      <c r="C50" s="9">
        <v>3.46504E-3</v>
      </c>
      <c r="D50" s="19">
        <v>1.3965959999999999E-2</v>
      </c>
      <c r="E50" s="9">
        <v>1.2725099999999999E-3</v>
      </c>
      <c r="F50" s="10">
        <v>5.1288899999999997E-3</v>
      </c>
      <c r="G50" s="9">
        <v>2.1224969999999999E-2</v>
      </c>
      <c r="H50" s="22">
        <v>2.7527999999999998E-4</v>
      </c>
      <c r="I50" s="11">
        <f t="shared" si="3"/>
        <v>4.5332650000000002E-2</v>
      </c>
      <c r="R50" s="32"/>
      <c r="S50" s="32"/>
      <c r="T50" s="32"/>
      <c r="U50" s="32"/>
      <c r="V50" s="32"/>
      <c r="W50" s="32"/>
      <c r="X50" s="32"/>
      <c r="Y50" s="32"/>
      <c r="Z50" s="32"/>
    </row>
    <row r="51" spans="2:26" x14ac:dyDescent="0.25">
      <c r="B51" s="4" t="s">
        <v>12</v>
      </c>
      <c r="C51" s="9">
        <v>5.8199200000000001E-3</v>
      </c>
      <c r="D51" s="19">
        <v>2.3457410000000001E-2</v>
      </c>
      <c r="E51" s="9">
        <v>2.3148000000000001E-3</v>
      </c>
      <c r="F51" s="10">
        <v>9.3299100000000003E-3</v>
      </c>
      <c r="G51" s="9">
        <v>3.5881419999999997E-2</v>
      </c>
      <c r="H51" s="22">
        <v>4.9450000000000004E-4</v>
      </c>
      <c r="I51" s="11">
        <f t="shared" si="3"/>
        <v>7.7297959999999999E-2</v>
      </c>
      <c r="R51" s="32"/>
      <c r="S51" s="32"/>
      <c r="T51" s="32"/>
      <c r="U51" s="32"/>
      <c r="V51" s="32"/>
      <c r="W51" s="32"/>
      <c r="X51" s="32"/>
      <c r="Y51" s="32"/>
      <c r="Z51" s="32"/>
    </row>
    <row r="52" spans="2:26" x14ac:dyDescent="0.25">
      <c r="B52" s="4" t="s">
        <v>13</v>
      </c>
      <c r="C52" s="9">
        <v>9.5659999999999999E-3</v>
      </c>
      <c r="D52" s="19">
        <v>3.8556130000000001E-2</v>
      </c>
      <c r="E52" s="9">
        <v>3.8898100000000001E-3</v>
      </c>
      <c r="F52" s="10">
        <v>1.5678029999999999E-2</v>
      </c>
      <c r="G52" s="9">
        <v>5.7482740000000004E-2</v>
      </c>
      <c r="H52" s="22">
        <v>1.02366E-3</v>
      </c>
      <c r="I52" s="11">
        <f t="shared" si="3"/>
        <v>0.12619637000000003</v>
      </c>
      <c r="R52" s="32"/>
      <c r="S52" s="32"/>
      <c r="T52" s="32"/>
      <c r="U52" s="32"/>
      <c r="V52" s="32"/>
      <c r="W52" s="32"/>
      <c r="X52" s="32"/>
      <c r="Y52" s="32"/>
      <c r="Z52" s="32"/>
    </row>
    <row r="53" spans="2:26" x14ac:dyDescent="0.25">
      <c r="B53" s="4" t="s">
        <v>14</v>
      </c>
      <c r="C53" s="9">
        <v>8.7339199999999992E-3</v>
      </c>
      <c r="D53" s="19">
        <v>3.5202400000000002E-2</v>
      </c>
      <c r="E53" s="9">
        <v>3.5754599999999999E-3</v>
      </c>
      <c r="F53" s="10">
        <v>1.441103E-2</v>
      </c>
      <c r="G53" s="9">
        <v>5.0629429999999996E-2</v>
      </c>
      <c r="H53" s="22">
        <v>1.1310999999999999E-3</v>
      </c>
      <c r="I53" s="11">
        <f t="shared" si="3"/>
        <v>0.11368333999999999</v>
      </c>
      <c r="R53" s="32"/>
      <c r="S53" s="32"/>
      <c r="T53" s="32"/>
      <c r="U53" s="32"/>
      <c r="V53" s="32"/>
      <c r="W53" s="32"/>
      <c r="X53" s="32"/>
      <c r="Y53" s="32"/>
      <c r="Z53" s="32"/>
    </row>
    <row r="54" spans="2:26" x14ac:dyDescent="0.25">
      <c r="B54" s="4" t="s">
        <v>15</v>
      </c>
      <c r="C54" s="9">
        <v>7.9733500000000006E-3</v>
      </c>
      <c r="D54" s="19">
        <v>3.213688E-2</v>
      </c>
      <c r="E54" s="9">
        <v>3.19295E-3</v>
      </c>
      <c r="F54" s="10">
        <v>1.28693E-2</v>
      </c>
      <c r="G54" s="9">
        <v>4.3591459999999999E-2</v>
      </c>
      <c r="H54" s="22">
        <v>1.2201600000000001E-3</v>
      </c>
      <c r="I54" s="11">
        <f t="shared" si="3"/>
        <v>0.10098409999999999</v>
      </c>
      <c r="R54" s="32"/>
      <c r="S54" s="32"/>
      <c r="T54" s="32"/>
      <c r="U54" s="32"/>
      <c r="V54" s="32"/>
      <c r="W54" s="32"/>
      <c r="X54" s="32"/>
      <c r="Y54" s="32"/>
      <c r="Z54" s="32"/>
    </row>
    <row r="55" spans="2:26" x14ac:dyDescent="0.25">
      <c r="B55" s="5" t="s">
        <v>16</v>
      </c>
      <c r="C55" s="12">
        <v>2.0721059999999999E-2</v>
      </c>
      <c r="D55" s="20">
        <v>8.3517040000000001E-2</v>
      </c>
      <c r="E55" s="12">
        <v>7.6812699999999996E-3</v>
      </c>
      <c r="F55" s="13">
        <v>3.095966E-2</v>
      </c>
      <c r="G55" s="12">
        <v>0.10434849999999998</v>
      </c>
      <c r="H55" s="23">
        <v>2.7655499999999999E-3</v>
      </c>
      <c r="I55" s="14">
        <f t="shared" si="3"/>
        <v>0.24999308000000001</v>
      </c>
      <c r="R55" s="32"/>
      <c r="S55" s="32"/>
      <c r="T55" s="32"/>
      <c r="U55" s="32"/>
      <c r="V55" s="32"/>
      <c r="W55" s="32"/>
      <c r="X55" s="32"/>
      <c r="Y55" s="32"/>
      <c r="Z55" s="32"/>
    </row>
    <row r="56" spans="2:26" ht="15.75" thickBot="1" x14ac:dyDescent="0.3">
      <c r="B56" s="6" t="s">
        <v>17</v>
      </c>
      <c r="C56" s="15">
        <f>+SUM(C44:C55)</f>
        <v>0.11763345</v>
      </c>
      <c r="D56" s="21">
        <f t="shared" ref="D56:H56" si="4">+SUM(D44:D55)</f>
        <v>0.29314866000000001</v>
      </c>
      <c r="E56" s="15">
        <f t="shared" si="4"/>
        <v>3.8077939999999998E-2</v>
      </c>
      <c r="F56" s="16">
        <f t="shared" si="4"/>
        <v>9.4723310000000005E-2</v>
      </c>
      <c r="G56" s="29">
        <f t="shared" si="4"/>
        <v>0.42297720999999999</v>
      </c>
      <c r="H56" s="24">
        <f t="shared" si="4"/>
        <v>3.3439429999999992E-2</v>
      </c>
      <c r="I56" s="17">
        <f t="shared" ref="I56" si="5">+SUM(C56:H56)</f>
        <v>1</v>
      </c>
    </row>
    <row r="57" spans="2:26" x14ac:dyDescent="0.25">
      <c r="E57" s="8"/>
    </row>
    <row r="58" spans="2:26" x14ac:dyDescent="0.25">
      <c r="E58" s="8"/>
    </row>
    <row r="59" spans="2:26" x14ac:dyDescent="0.25">
      <c r="B59" s="30" t="s">
        <v>30</v>
      </c>
    </row>
    <row r="60" spans="2:26" ht="81.75" customHeight="1" x14ac:dyDescent="0.25">
      <c r="B60" s="42" t="s">
        <v>32</v>
      </c>
      <c r="C60" s="42"/>
      <c r="D60" s="42"/>
      <c r="E60" s="42"/>
      <c r="F60" s="42"/>
      <c r="G60" s="42"/>
      <c r="H60" s="42"/>
      <c r="I60" s="42"/>
    </row>
    <row r="61" spans="2:26" ht="52.5" customHeight="1" x14ac:dyDescent="0.25">
      <c r="B61" s="42" t="s">
        <v>33</v>
      </c>
      <c r="C61" s="42"/>
      <c r="D61" s="42"/>
      <c r="E61" s="42"/>
      <c r="F61" s="42"/>
      <c r="G61" s="42"/>
      <c r="H61" s="42"/>
      <c r="I61" s="42"/>
    </row>
    <row r="62" spans="2:26" ht="54" customHeight="1" x14ac:dyDescent="0.25">
      <c r="B62" s="42" t="s">
        <v>35</v>
      </c>
      <c r="C62" s="42"/>
      <c r="D62" s="42"/>
      <c r="E62" s="42"/>
      <c r="F62" s="42"/>
      <c r="G62" s="42"/>
      <c r="H62" s="42"/>
      <c r="I62" s="42"/>
    </row>
    <row r="63" spans="2:26" ht="54" customHeight="1" x14ac:dyDescent="0.25">
      <c r="B63" s="42" t="s">
        <v>38</v>
      </c>
      <c r="C63" s="42"/>
      <c r="D63" s="42"/>
      <c r="E63" s="42"/>
      <c r="F63" s="42"/>
      <c r="G63" s="42"/>
      <c r="H63" s="42"/>
      <c r="I63" s="42"/>
    </row>
    <row r="64" spans="2:26" ht="54" customHeight="1" x14ac:dyDescent="0.25">
      <c r="B64" s="42" t="s">
        <v>39</v>
      </c>
      <c r="C64" s="42"/>
      <c r="D64" s="42"/>
      <c r="E64" s="42"/>
      <c r="F64" s="42"/>
      <c r="G64" s="42"/>
      <c r="H64" s="42"/>
      <c r="I64" s="42"/>
    </row>
    <row r="65" spans="2:9" ht="114.75" customHeight="1" x14ac:dyDescent="0.25">
      <c r="B65" s="42" t="s">
        <v>31</v>
      </c>
      <c r="C65" s="42"/>
      <c r="D65" s="42"/>
      <c r="E65" s="42"/>
      <c r="F65" s="42"/>
      <c r="G65" s="42"/>
      <c r="H65" s="42"/>
      <c r="I65" s="42"/>
    </row>
    <row r="66" spans="2:9" ht="129" customHeight="1" x14ac:dyDescent="0.25">
      <c r="B66" s="42" t="s">
        <v>29</v>
      </c>
      <c r="C66" s="42"/>
      <c r="D66" s="42"/>
      <c r="E66" s="42"/>
      <c r="F66" s="42"/>
      <c r="G66" s="42"/>
      <c r="H66" s="42"/>
      <c r="I66" s="42"/>
    </row>
    <row r="67" spans="2:9" ht="68.25" customHeight="1" x14ac:dyDescent="0.25">
      <c r="B67" s="42" t="s">
        <v>34</v>
      </c>
      <c r="C67" s="42"/>
      <c r="D67" s="42"/>
      <c r="E67" s="42"/>
      <c r="F67" s="42"/>
      <c r="G67" s="42"/>
      <c r="H67" s="42"/>
      <c r="I67" s="42"/>
    </row>
    <row r="68" spans="2:9" x14ac:dyDescent="0.25">
      <c r="E68" s="8"/>
    </row>
    <row r="69" spans="2:9" x14ac:dyDescent="0.25">
      <c r="E69" s="7"/>
      <c r="F69" s="7" t="s">
        <v>18</v>
      </c>
    </row>
    <row r="70" spans="2:9" x14ac:dyDescent="0.25">
      <c r="F70" s="8"/>
    </row>
    <row r="71" spans="2:9" x14ac:dyDescent="0.25">
      <c r="F71" s="8"/>
    </row>
    <row r="72" spans="2:9" x14ac:dyDescent="0.25">
      <c r="F72" s="8"/>
    </row>
    <row r="73" spans="2:9" x14ac:dyDescent="0.25">
      <c r="F73" s="7" t="s">
        <v>19</v>
      </c>
    </row>
  </sheetData>
  <sheetProtection algorithmName="SHA-512" hashValue="sQrYXUonRMNygmp7GzBmz57gzzWTR6E4hmuJUNuyZcJkH5BBdO8AMKbmI1zldPE8QIoMV4mdnFTVDhqQPmDQEA==" saltValue="UivjrwfgbUxmK/w06BGMHg==" spinCount="100000" sheet="1" objects="1" scenarios="1"/>
  <mergeCells count="30">
    <mergeCell ref="B67:I67"/>
    <mergeCell ref="B39:I39"/>
    <mergeCell ref="B41:B43"/>
    <mergeCell ref="C41:I41"/>
    <mergeCell ref="C42:D42"/>
    <mergeCell ref="E42:F42"/>
    <mergeCell ref="G42:H42"/>
    <mergeCell ref="I42:I43"/>
    <mergeCell ref="B60:I60"/>
    <mergeCell ref="B61:I61"/>
    <mergeCell ref="B62:I62"/>
    <mergeCell ref="B65:I65"/>
    <mergeCell ref="B66:I66"/>
    <mergeCell ref="B63:I63"/>
    <mergeCell ref="B64:I64"/>
    <mergeCell ref="B36:I36"/>
    <mergeCell ref="B34:I34"/>
    <mergeCell ref="B35:I35"/>
    <mergeCell ref="B10:B12"/>
    <mergeCell ref="C11:D11"/>
    <mergeCell ref="B29:I29"/>
    <mergeCell ref="B30:I30"/>
    <mergeCell ref="B31:I31"/>
    <mergeCell ref="B32:I32"/>
    <mergeCell ref="B33:I33"/>
    <mergeCell ref="B5:I5"/>
    <mergeCell ref="C10:I10"/>
    <mergeCell ref="E11:F11"/>
    <mergeCell ref="G11:H11"/>
    <mergeCell ref="I11:I12"/>
  </mergeCells>
  <pageMargins left="0" right="0" top="0" bottom="0" header="0" footer="0"/>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2015-07-22T14:23:10Z</dcterms:modified>
</cp:coreProperties>
</file>