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METODOLOGIA DE PAGO A PRODUCTORES\CUYANA\DDJJ\2015-10\"/>
    </mc:Choice>
  </mc:AlternateContent>
  <bookViews>
    <workbookView xWindow="360" yWindow="405" windowWidth="18675" windowHeight="10770"/>
  </bookViews>
  <sheets>
    <sheet name="DDJJ" sheetId="2" r:id="rId1"/>
  </sheets>
  <calcPr calcId="152511"/>
</workbook>
</file>

<file path=xl/calcChain.xml><?xml version="1.0" encoding="utf-8"?>
<calcChain xmlns="http://schemas.openxmlformats.org/spreadsheetml/2006/main">
  <c r="H25" i="2" l="1"/>
  <c r="F25" i="2"/>
  <c r="I19" i="2"/>
  <c r="E25" i="2"/>
  <c r="I15" i="2"/>
  <c r="I23" i="2"/>
  <c r="I20" i="2"/>
  <c r="I22" i="2"/>
  <c r="I18" i="2"/>
  <c r="I14" i="2"/>
  <c r="I24" i="2"/>
  <c r="D25" i="2"/>
  <c r="G25" i="2" l="1"/>
  <c r="I21" i="2"/>
  <c r="I17" i="2"/>
  <c r="I16" i="2"/>
  <c r="C25" i="2"/>
  <c r="I25" i="2" s="1"/>
  <c r="I13" i="2"/>
</calcChain>
</file>

<file path=xl/sharedStrings.xml><?xml version="1.0" encoding="utf-8"?>
<sst xmlns="http://schemas.openxmlformats.org/spreadsheetml/2006/main" count="43" uniqueCount="41">
  <si>
    <t>DECLARACIÓN JURADA</t>
  </si>
  <si>
    <t>DISTRIBUIDORA:</t>
  </si>
  <si>
    <t>MES/AÑO:</t>
  </si>
  <si>
    <t>Participación Porcentual</t>
  </si>
  <si>
    <t>Exceptuados</t>
  </si>
  <si>
    <t>TOTAL CONTROL</t>
  </si>
  <si>
    <t>SGP1</t>
  </si>
  <si>
    <t>SGP2</t>
  </si>
  <si>
    <t>SGP3</t>
  </si>
  <si>
    <t>SDB</t>
  </si>
  <si>
    <t>R1</t>
  </si>
  <si>
    <t>R2-1</t>
  </si>
  <si>
    <t>R2-2</t>
  </si>
  <si>
    <t>R2-3</t>
  </si>
  <si>
    <t>R3-1</t>
  </si>
  <si>
    <t>R3-2</t>
  </si>
  <si>
    <t>R3-3</t>
  </si>
  <si>
    <t>R3-4</t>
  </si>
  <si>
    <t>TOTALES</t>
  </si>
  <si>
    <t>Lugar y Fecha:</t>
  </si>
  <si>
    <t>Firma y Sello de Apoderado:</t>
  </si>
  <si>
    <t>DISTRIBUIDORA DE GAS CUYANA S.A.</t>
  </si>
  <si>
    <t>Resolución ENRG Nº I-2907/14</t>
  </si>
  <si>
    <t>Categoría de Usuario</t>
  </si>
  <si>
    <t xml:space="preserve"> Precio de gas por Categoría de Usuario
Anexo IV Res. SE 226/14</t>
  </si>
  <si>
    <t xml:space="preserve"> Precio de gas por Categoría de Usuario
Anexo II Res. SE 226/14</t>
  </si>
  <si>
    <t xml:space="preserve"> Precio de gas por Categoría de Usuario
Anexo I Res. SE 226/14</t>
  </si>
  <si>
    <t>Con vigencia a partir del 01/08/2014</t>
  </si>
  <si>
    <t>Con vigencia a partir del 01/04/2014</t>
  </si>
  <si>
    <t>Sin Aumento</t>
  </si>
  <si>
    <t xml:space="preserve">•       de los autos caratulados “SUBPROGRAMA COMERCIO Y DEFENSA DEL CONSUMIDOR C/ PODER EJECUTIVO NACIONAL Y OTROS S. ACCION MERAMENTE DECLARATIVA DE DERECHO”, que se tramita en el Juzgado Federal de la provincia de San Luis. Dicho pronunciamiento dispuso “… II) Declarar la inconstitucionalidad de los arts. 4, 5, 5 inc. 1º, 10 y 13 inc. 3) de la Ley 26.854, y por ende, su inaplicabilidad a estos autos. III) Hacer lugar a la medida cautelar solicitada por la actora “Subprograma Comercio y Defensa del Consumidor” inter recaiga sentencia firme en el presente proceso, ordenando a Distribuidora de Gas Cuyana S.A. que: a) Suspenda la aplicación de lo dispuesto en las Resoluciones Nº 226/2014 de la Secretaría de Energía del Ministerio del Ministerio de Planificación Federal Inversión Pública y Servicios y 2847/2014 del Ente Nacional Regulador del Gas (ENARGAS) en la provincia de San Luis, hasta tanto se resuelva la cuestión de fondo debatida en estos autos; b) Se abstenga de efectuar cortes en el suministro de gas motivados en la falta de pago de los importes correspondientes a los aumentos que surgen de los cuadros tarifarios de los resoluciones mencionadas en el punto a) y sus accesorios en cada período.” </t>
  </si>
  <si>
    <t>Se consideran los efectos de las medidas cautelares de las cuales Distribuidora de Gas Cuyana S.A. ha sido notificada:</t>
  </si>
  <si>
    <t>•       de los autos caratulados “PROTECTORA ACDC C/ PODER EJECUTIVO NACIONAL, Y Ots. S/ AMPARO COLECTIVO”, que se tramita en el Juzgado Federal de San Rafael, provincia de Mendoza. Dicho pronunciamiento dispuso DICTAR CAUTELAR DE NO INNOVAR y en consecuencia ORDENO a CUYANA la SUSPENSION de la entrada en vigencia de la Resolución Nº 226/2014 de la Secretaría de Energía de la Nación y Resolución Nº 2847/2014 del Ente Regulador Nacional del Gas, para los departamentos de San Rafael y General Alvear, provincia de Mendoza, y la abstención de efectuar cortes en el suministro de gas motivados en la falta de pago de los importes correspondientes a los aumentos que surgen de los cuadros tarifarios de las resoluciones mencionadas, hasta tanto se resuelva en definitiva la cuestión de fondo. Al respecto, recientemente la Cámara Federal de Mendoza, sala A, resolvió no hacer lugar al recurso de apelación interpuesto a fs. sub44/50 por la demandada Distribuidora de Gas Cuyana S.A. contra el auto de fs. sub28/34 vta., confirmando el pronunciamiento del Juzgado Federal de San Rafael, provincia de Mendoza.</t>
  </si>
  <si>
    <t>•       del pronunciamiento del día 27/06/2014 efectuado por el Juzgado Federal de Mendoza N°2 en expte. N° 9282/3/14 caratulado “PROTECTORA A.D.C C/ENARGAS y Otros p/Amparo Colectivo”. Dicho pronunciamiento dispone suspender parcialmente la aplicación de las Resoluciones 226/2014 de la Secretaría de Energía y 2.847/2014 del Ente Nacional Regulador del Gas, autorizando su ejecución solo respecto del incremento previsto para el primer bimestre de 2014 (abril-mayo), suspendiendo su aplicación a los bimestres posteriores (junio-julio y agosto-setiembre de 2014), intertanto se resuelva la cuestión de fondo a debatir en autos y por un lapso máximo de 120 días.</t>
  </si>
  <si>
    <t>•       del pronunciamiento del día 07/11/2014 efectuado por el Juzgado Federal de Mendoza N°2 en expte. N° 9282/3/14 caratulado “PROTECTORA A.D.C C/ENARGAS y Otros p/Amparo Colectivo”. Dicho pronunciamiento hace lugar a la solicitud de prórroga de la cautelar solicitada por PROTECTORA ASOCIACION DEFENSA DEL CONSUMIDOR por el plazo de 120 días a partir del 07/11/2014.</t>
  </si>
  <si>
    <t>•      del pronunciamiento del día 27/02/2015 efectuado por el Juzgado Federal de Mendoza N°2 en expte. N° 9282/3/14 caratulado “PROTECTORA A.D.C C/ENARGAS y Otros p/Amparo Colectivo”. Dicho pronunciamiento dispone mantener la suspensión de la aplicación de las Resoluciones 226/14 de la Secretaría de Energía y 2847/14 del Ente Nacional Regulador del Gas sólo respecto al rubro “Precio del Gas”.</t>
  </si>
  <si>
    <t>•       de la ENRG GAL/GR/GDyE/GCER N° 14864/14 en donde se instruyó a Distribuidora de Gas Cuyana S.A. a ajustar la facturación a los Subdistribuidores en base a una Declaración Jurada en donde el Subdistribuidor detalle los metros cúbicos facturados a los usuarios Residenciales que se encuentran amparados, debiéndosele aplicar a estos volúmenes, la tarifa de Subdistribuidor de los mismos cuadros tarifarios que se aplica a los usuarios amparados, todo esto mientras dure la medida judicial.</t>
  </si>
  <si>
    <t>•      del pronunciamiento del día 31/03/2015 efectuado por el Juzgado Federal de Mendoza N°2 en expte. N° 9282/3/14 caratulado “PROTECTORA A.D.C C/ENARGAS y Otros p/Amparo Colectivo”. Dicho pronunciamiento dispuso la prórroga de la cautelar por el plazo de 90 días.</t>
  </si>
  <si>
    <t>•      del pronunciamiento del día 26/06/2015 efectuado por el Juzgado Federal de Mendoza N°2 en expte. N° 9282/3/14 caratulado “PROTECTORA A.D.C C/ENARGAS y Otros p/Amparo Colectivo”. Dicho pronunciamiento dispuso la prórroga de la cautelar por el plazo de 60 días.</t>
  </si>
  <si>
    <t>•      del pronunciamiento del día 28/08/2015 efectuado por el Juzgado Federal de Mendoza N°2 en expte. N° 9282/3/14 caratulado “PROTECTORA A.D.C C/ENARGAS y Otros p/Amparo Colectivo”. Dicho pronunciamiento dispuso la prórroga de la cautelar por el plazo de 60 días.</t>
  </si>
  <si>
    <t>•      del pronunciamiento del día 01/09/2015 efectuado por el Juzgado Federal de San Rafael, provincia de Mendoza de los autos caratulados “PROTECTORA ACDC C/ PODER EJECUTIVO NACIONAL, Y Ots. S/ AMPARO COLECTIVO”. Dicho pronunciamiento dispone mantener la suspensión de la aplicación de las Resoluciones 226/14 de la Secretaría de Energía y 2847/14 del Ente Nacional Regulador del Gas sólo respecto al rubro “Precio del Gas”.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</si>
</sst>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yyyy"/>
    <numFmt numFmtId="165" formatCode="0.000%"/>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9"/>
      <color theme="1"/>
      <name val="Calibri"/>
      <family val="2"/>
      <scheme val="minor"/>
    </font>
    <font>
      <sz val="9"/>
      <color theme="1"/>
      <name val="Calibri"/>
      <family val="2"/>
      <scheme val="minor"/>
    </font>
  </fonts>
  <fills count="2">
    <fill>
      <patternFill patternType="none"/>
    </fill>
    <fill>
      <patternFill patternType="gray125"/>
    </fill>
  </fills>
  <borders count="23">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s>
  <cellStyleXfs count="2">
    <xf numFmtId="0" fontId="0" fillId="0" borderId="0"/>
    <xf numFmtId="0" fontId="1" fillId="0" borderId="0"/>
  </cellStyleXfs>
  <cellXfs count="41">
    <xf numFmtId="0" fontId="0" fillId="0" borderId="0" xfId="0"/>
    <xf numFmtId="0" fontId="2" fillId="0" borderId="0" xfId="0" applyFont="1"/>
    <xf numFmtId="0" fontId="0" fillId="0" borderId="0" xfId="0" applyAlignment="1">
      <alignment horizontal="right"/>
    </xf>
    <xf numFmtId="164" fontId="0" fillId="0" borderId="0" xfId="0" applyNumberFormat="1" applyFill="1" applyAlignment="1">
      <alignment horizontal="right"/>
    </xf>
    <xf numFmtId="0" fontId="4" fillId="0" borderId="5" xfId="0" applyFont="1" applyBorder="1" applyAlignment="1">
      <alignment horizontal="center"/>
    </xf>
    <xf numFmtId="0" fontId="4" fillId="0" borderId="11" xfId="0" applyFont="1" applyBorder="1" applyAlignment="1">
      <alignment horizontal="center"/>
    </xf>
    <xf numFmtId="0" fontId="3" fillId="0" borderId="6" xfId="0" applyFont="1" applyBorder="1" applyAlignment="1">
      <alignment horizontal="center"/>
    </xf>
    <xf numFmtId="0" fontId="4" fillId="0" borderId="0" xfId="0" applyFont="1" applyAlignment="1">
      <alignment horizontal="right"/>
    </xf>
    <xf numFmtId="0" fontId="4" fillId="0" borderId="0" xfId="0" applyFont="1"/>
    <xf numFmtId="165" fontId="4" fillId="0" borderId="9" xfId="0" applyNumberFormat="1" applyFont="1" applyBorder="1"/>
    <xf numFmtId="165" fontId="4" fillId="0" borderId="10" xfId="0" applyNumberFormat="1" applyFont="1" applyBorder="1"/>
    <xf numFmtId="165" fontId="3" fillId="0" borderId="5" xfId="0" applyNumberFormat="1" applyFont="1" applyBorder="1"/>
    <xf numFmtId="165" fontId="4" fillId="0" borderId="12" xfId="0" applyNumberFormat="1" applyFont="1" applyBorder="1"/>
    <xf numFmtId="165" fontId="4" fillId="0" borderId="13" xfId="0" applyNumberFormat="1" applyFont="1" applyBorder="1"/>
    <xf numFmtId="165" fontId="3" fillId="0" borderId="11" xfId="0" applyNumberFormat="1" applyFont="1" applyBorder="1"/>
    <xf numFmtId="165" fontId="3" fillId="0" borderId="7" xfId="0" applyNumberFormat="1" applyFont="1" applyBorder="1"/>
    <xf numFmtId="165" fontId="3" fillId="0" borderId="8" xfId="0" applyNumberFormat="1" applyFont="1" applyBorder="1"/>
    <xf numFmtId="165" fontId="3" fillId="0" borderId="6" xfId="0" applyNumberFormat="1" applyFont="1" applyBorder="1"/>
    <xf numFmtId="165" fontId="4" fillId="0" borderId="10" xfId="0" applyNumberFormat="1" applyFont="1" applyFill="1" applyBorder="1"/>
    <xf numFmtId="165" fontId="4" fillId="0" borderId="14" xfId="0" applyNumberFormat="1" applyFont="1" applyBorder="1"/>
    <xf numFmtId="165" fontId="4" fillId="0" borderId="15" xfId="0" applyNumberFormat="1" applyFont="1" applyBorder="1"/>
    <xf numFmtId="165" fontId="3" fillId="0" borderId="16" xfId="0" applyNumberFormat="1" applyFont="1" applyBorder="1"/>
    <xf numFmtId="165" fontId="4" fillId="0" borderId="17" xfId="0" applyNumberFormat="1" applyFont="1" applyBorder="1"/>
    <xf numFmtId="165" fontId="4" fillId="0" borderId="18" xfId="0" applyNumberFormat="1" applyFont="1" applyBorder="1"/>
    <xf numFmtId="165" fontId="3" fillId="0" borderId="19" xfId="0" applyNumberFormat="1" applyFont="1" applyBorder="1"/>
    <xf numFmtId="165" fontId="4" fillId="0" borderId="9" xfId="0" applyNumberFormat="1" applyFont="1" applyFill="1" applyBorder="1"/>
    <xf numFmtId="0" fontId="3" fillId="0" borderId="4" xfId="0" applyFont="1" applyBorder="1" applyAlignment="1">
      <alignment horizontal="center" vertical="center" wrapText="1"/>
    </xf>
    <xf numFmtId="0" fontId="3" fillId="0" borderId="20" xfId="0" applyFont="1" applyBorder="1" applyAlignment="1">
      <alignment horizontal="center" vertical="center" wrapText="1"/>
    </xf>
    <xf numFmtId="165" fontId="4" fillId="0" borderId="21" xfId="0" applyNumberFormat="1" applyFont="1" applyBorder="1"/>
    <xf numFmtId="165" fontId="3" fillId="0" borderId="22" xfId="0" applyNumberFormat="1" applyFont="1" applyBorder="1"/>
    <xf numFmtId="0" fontId="4" fillId="0" borderId="0" xfId="0" applyFont="1" applyFill="1" applyBorder="1" applyAlignment="1">
      <alignment horizontal="left"/>
    </xf>
    <xf numFmtId="0" fontId="2" fillId="0" borderId="0" xfId="0" applyFont="1" applyAlignment="1">
      <alignment horizont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4" fillId="0" borderId="0" xfId="0" applyFont="1" applyAlignment="1">
      <alignment horizontal="justify" wrapText="1"/>
    </xf>
  </cellXfs>
  <cellStyles count="2">
    <cellStyle name="Normal" xfId="0" builtinId="0"/>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I45"/>
  <sheetViews>
    <sheetView showGridLines="0" tabSelected="1" zoomScaleNormal="100" zoomScaleSheetLayoutView="100" workbookViewId="0">
      <selection activeCell="I8" sqref="I8"/>
    </sheetView>
  </sheetViews>
  <sheetFormatPr baseColWidth="10" defaultRowHeight="15" x14ac:dyDescent="0.25"/>
  <cols>
    <col min="2" max="8" width="12.7109375" customWidth="1"/>
  </cols>
  <sheetData>
    <row r="3" spans="2:9" x14ac:dyDescent="0.25">
      <c r="B3" s="1" t="s">
        <v>22</v>
      </c>
    </row>
    <row r="4" spans="2:9" x14ac:dyDescent="0.25">
      <c r="B4" s="1"/>
    </row>
    <row r="5" spans="2:9" x14ac:dyDescent="0.25">
      <c r="B5" s="31" t="s">
        <v>0</v>
      </c>
      <c r="C5" s="31"/>
      <c r="D5" s="31"/>
      <c r="E5" s="31"/>
      <c r="F5" s="31"/>
      <c r="G5" s="31"/>
      <c r="H5" s="31"/>
      <c r="I5" s="31"/>
    </row>
    <row r="7" spans="2:9" x14ac:dyDescent="0.25">
      <c r="B7" s="1" t="s">
        <v>1</v>
      </c>
      <c r="I7" s="2" t="s">
        <v>21</v>
      </c>
    </row>
    <row r="8" spans="2:9" x14ac:dyDescent="0.25">
      <c r="B8" s="1" t="s">
        <v>2</v>
      </c>
      <c r="I8" s="3">
        <v>42278</v>
      </c>
    </row>
    <row r="9" spans="2:9" ht="15.75" thickBot="1" x14ac:dyDescent="0.3"/>
    <row r="10" spans="2:9" ht="15.75" customHeight="1" thickBot="1" x14ac:dyDescent="0.3">
      <c r="B10" s="37" t="s">
        <v>23</v>
      </c>
      <c r="C10" s="32" t="s">
        <v>3</v>
      </c>
      <c r="D10" s="33"/>
      <c r="E10" s="33"/>
      <c r="F10" s="33"/>
      <c r="G10" s="33"/>
      <c r="H10" s="33"/>
      <c r="I10" s="34"/>
    </row>
    <row r="11" spans="2:9" ht="39" customHeight="1" thickBot="1" x14ac:dyDescent="0.3">
      <c r="B11" s="39"/>
      <c r="C11" s="35" t="s">
        <v>24</v>
      </c>
      <c r="D11" s="36"/>
      <c r="E11" s="35" t="s">
        <v>25</v>
      </c>
      <c r="F11" s="36"/>
      <c r="G11" s="35" t="s">
        <v>26</v>
      </c>
      <c r="H11" s="36"/>
      <c r="I11" s="37" t="s">
        <v>5</v>
      </c>
    </row>
    <row r="12" spans="2:9" ht="51.75" customHeight="1" thickBot="1" x14ac:dyDescent="0.3">
      <c r="B12" s="38"/>
      <c r="C12" s="27" t="s">
        <v>27</v>
      </c>
      <c r="D12" s="26" t="s">
        <v>28</v>
      </c>
      <c r="E12" s="27" t="s">
        <v>27</v>
      </c>
      <c r="F12" s="26" t="s">
        <v>28</v>
      </c>
      <c r="G12" s="27" t="s">
        <v>29</v>
      </c>
      <c r="H12" s="26" t="s">
        <v>4</v>
      </c>
      <c r="I12" s="38"/>
    </row>
    <row r="13" spans="2:9" x14ac:dyDescent="0.25">
      <c r="B13" s="4" t="s">
        <v>6</v>
      </c>
      <c r="C13" s="9">
        <v>2.3715010000000002E-2</v>
      </c>
      <c r="D13" s="19"/>
      <c r="E13" s="9">
        <v>3.9302900000000003E-3</v>
      </c>
      <c r="F13" s="10"/>
      <c r="G13" s="28">
        <v>5.5437999999999998E-3</v>
      </c>
      <c r="H13" s="22">
        <v>9.4539299999999993E-3</v>
      </c>
      <c r="I13" s="11">
        <f t="shared" ref="I13:I24" si="0">+SUM(C13:H13)</f>
        <v>4.2643029999999998E-2</v>
      </c>
    </row>
    <row r="14" spans="2:9" x14ac:dyDescent="0.25">
      <c r="B14" s="4" t="s">
        <v>7</v>
      </c>
      <c r="C14" s="9">
        <v>3.5209530000000003E-2</v>
      </c>
      <c r="D14" s="19"/>
      <c r="E14" s="9">
        <v>3.4908999999999999E-3</v>
      </c>
      <c r="F14" s="10"/>
      <c r="G14" s="9">
        <v>2.9781200000000003E-3</v>
      </c>
      <c r="H14" s="22">
        <v>1.1613720000000001E-2</v>
      </c>
      <c r="I14" s="11">
        <f t="shared" si="0"/>
        <v>5.3292270000000003E-2</v>
      </c>
    </row>
    <row r="15" spans="2:9" x14ac:dyDescent="0.25">
      <c r="B15" s="4" t="s">
        <v>8</v>
      </c>
      <c r="C15" s="9">
        <v>1.9560609999999999E-2</v>
      </c>
      <c r="D15" s="19"/>
      <c r="E15" s="9">
        <v>1.21262E-3</v>
      </c>
      <c r="F15" s="10"/>
      <c r="G15" s="9">
        <v>8.0480999999999999E-4</v>
      </c>
      <c r="H15" s="22">
        <v>1.0380120000000001E-2</v>
      </c>
      <c r="I15" s="11">
        <f t="shared" si="0"/>
        <v>3.1958159999999999E-2</v>
      </c>
    </row>
    <row r="16" spans="2:9" x14ac:dyDescent="0.25">
      <c r="B16" s="4" t="s">
        <v>9</v>
      </c>
      <c r="C16" s="9">
        <v>3.6935700000000002E-3</v>
      </c>
      <c r="D16" s="19">
        <v>1.6726939999999999E-2</v>
      </c>
      <c r="E16" s="25"/>
      <c r="F16" s="18"/>
      <c r="G16" s="25">
        <v>4.2515530000000003E-2</v>
      </c>
      <c r="H16" s="22">
        <v>1.56307E-3</v>
      </c>
      <c r="I16" s="11">
        <f t="shared" si="0"/>
        <v>6.4499109999999998E-2</v>
      </c>
    </row>
    <row r="17" spans="2:9" x14ac:dyDescent="0.25">
      <c r="B17" s="4" t="s">
        <v>10</v>
      </c>
      <c r="C17" s="9">
        <v>3.8880099999999999E-3</v>
      </c>
      <c r="D17" s="19">
        <v>1.567079E-2</v>
      </c>
      <c r="E17" s="9">
        <v>7.7893999999999999E-4</v>
      </c>
      <c r="F17" s="10">
        <v>3.1395400000000001E-3</v>
      </c>
      <c r="G17" s="9">
        <v>1.7390389999999999E-2</v>
      </c>
      <c r="H17" s="22">
        <v>3.7469000000000001E-4</v>
      </c>
      <c r="I17" s="11">
        <f t="shared" si="0"/>
        <v>4.1242359999999992E-2</v>
      </c>
    </row>
    <row r="18" spans="2:9" x14ac:dyDescent="0.25">
      <c r="B18" s="4" t="s">
        <v>11</v>
      </c>
      <c r="C18" s="9">
        <v>8.0225899999999996E-3</v>
      </c>
      <c r="D18" s="19">
        <v>3.2335379999999997E-2</v>
      </c>
      <c r="E18" s="9">
        <v>8.4920999999999998E-4</v>
      </c>
      <c r="F18" s="10">
        <v>3.4227699999999999E-3</v>
      </c>
      <c r="G18" s="9">
        <v>2.185165E-2</v>
      </c>
      <c r="H18" s="22">
        <v>2.175E-4</v>
      </c>
      <c r="I18" s="11">
        <f t="shared" si="0"/>
        <v>6.6699099999999997E-2</v>
      </c>
    </row>
    <row r="19" spans="2:9" x14ac:dyDescent="0.25">
      <c r="B19" s="4" t="s">
        <v>12</v>
      </c>
      <c r="C19" s="9">
        <v>4.1235100000000004E-3</v>
      </c>
      <c r="D19" s="19">
        <v>1.661996E-2</v>
      </c>
      <c r="E19" s="9">
        <v>1.2808699999999999E-3</v>
      </c>
      <c r="F19" s="10">
        <v>5.1625899999999999E-3</v>
      </c>
      <c r="G19" s="9">
        <v>1.991704E-2</v>
      </c>
      <c r="H19" s="22">
        <v>3.2060999999999998E-4</v>
      </c>
      <c r="I19" s="11">
        <f t="shared" si="0"/>
        <v>4.7424579999999994E-2</v>
      </c>
    </row>
    <row r="20" spans="2:9" x14ac:dyDescent="0.25">
      <c r="B20" s="4" t="s">
        <v>13</v>
      </c>
      <c r="C20" s="9">
        <v>6.9545300000000004E-3</v>
      </c>
      <c r="D20" s="19">
        <v>2.8030490000000002E-2</v>
      </c>
      <c r="E20" s="9">
        <v>2.23793E-3</v>
      </c>
      <c r="F20" s="10">
        <v>9.0200599999999999E-3</v>
      </c>
      <c r="G20" s="9">
        <v>3.2897990000000002E-2</v>
      </c>
      <c r="H20" s="22">
        <v>6.0601999999999997E-4</v>
      </c>
      <c r="I20" s="11">
        <f t="shared" si="0"/>
        <v>7.9747020000000002E-2</v>
      </c>
    </row>
    <row r="21" spans="2:9" x14ac:dyDescent="0.25">
      <c r="B21" s="4" t="s">
        <v>14</v>
      </c>
      <c r="C21" s="9">
        <v>1.1276950000000001E-2</v>
      </c>
      <c r="D21" s="19">
        <v>4.5452199999999998E-2</v>
      </c>
      <c r="E21" s="9">
        <v>3.64395E-3</v>
      </c>
      <c r="F21" s="10">
        <v>1.46871E-2</v>
      </c>
      <c r="G21" s="9">
        <v>5.1566859999999999E-2</v>
      </c>
      <c r="H21" s="22">
        <v>1.2550899999999999E-3</v>
      </c>
      <c r="I21" s="11">
        <f t="shared" si="0"/>
        <v>0.12788214999999997</v>
      </c>
    </row>
    <row r="22" spans="2:9" x14ac:dyDescent="0.25">
      <c r="B22" s="4" t="s">
        <v>15</v>
      </c>
      <c r="C22" s="9">
        <v>1.0021830000000001E-2</v>
      </c>
      <c r="D22" s="19">
        <v>4.0393400000000003E-2</v>
      </c>
      <c r="E22" s="9">
        <v>3.2330499999999999E-3</v>
      </c>
      <c r="F22" s="10">
        <v>1.3030949999999999E-2</v>
      </c>
      <c r="G22" s="9">
        <v>4.4449520000000006E-2</v>
      </c>
      <c r="H22" s="22">
        <v>1.3669699999999999E-3</v>
      </c>
      <c r="I22" s="11">
        <f t="shared" si="0"/>
        <v>0.11249572000000001</v>
      </c>
    </row>
    <row r="23" spans="2:9" x14ac:dyDescent="0.25">
      <c r="B23" s="4" t="s">
        <v>16</v>
      </c>
      <c r="C23" s="9">
        <v>8.8249799999999996E-3</v>
      </c>
      <c r="D23" s="19">
        <v>3.5569440000000001E-2</v>
      </c>
      <c r="E23" s="9">
        <v>2.7745000000000001E-3</v>
      </c>
      <c r="F23" s="10">
        <v>1.118272E-2</v>
      </c>
      <c r="G23" s="9">
        <v>3.7551859999999999E-2</v>
      </c>
      <c r="H23" s="22">
        <v>1.45572E-3</v>
      </c>
      <c r="I23" s="11">
        <f t="shared" si="0"/>
        <v>9.7359219999999996E-2</v>
      </c>
    </row>
    <row r="24" spans="2:9" x14ac:dyDescent="0.25">
      <c r="B24" s="5" t="s">
        <v>17</v>
      </c>
      <c r="C24" s="12">
        <v>2.1886340000000001E-2</v>
      </c>
      <c r="D24" s="20">
        <v>8.8213749999999994E-2</v>
      </c>
      <c r="E24" s="12">
        <v>6.5698299999999996E-3</v>
      </c>
      <c r="F24" s="13">
        <v>2.647994E-2</v>
      </c>
      <c r="G24" s="12">
        <v>8.8575600000000004E-2</v>
      </c>
      <c r="H24" s="23">
        <v>3.0318099999999998E-3</v>
      </c>
      <c r="I24" s="14">
        <f t="shared" si="0"/>
        <v>0.23475726999999999</v>
      </c>
    </row>
    <row r="25" spans="2:9" ht="15.75" thickBot="1" x14ac:dyDescent="0.3">
      <c r="B25" s="6" t="s">
        <v>18</v>
      </c>
      <c r="C25" s="15">
        <f>+SUM(C13:C24)</f>
        <v>0.15717746000000002</v>
      </c>
      <c r="D25" s="21">
        <f t="shared" ref="D25:H25" si="1">+SUM(D13:D24)</f>
        <v>0.31901235</v>
      </c>
      <c r="E25" s="15">
        <f t="shared" si="1"/>
        <v>3.0002089999999999E-2</v>
      </c>
      <c r="F25" s="16">
        <f t="shared" si="1"/>
        <v>8.6125670000000001E-2</v>
      </c>
      <c r="G25" s="29">
        <f t="shared" si="1"/>
        <v>0.36604316999999997</v>
      </c>
      <c r="H25" s="24">
        <f t="shared" si="1"/>
        <v>4.1639250000000003E-2</v>
      </c>
      <c r="I25" s="17">
        <f t="shared" ref="I25" si="2">+SUM(C25:H25)</f>
        <v>0.99999999000000006</v>
      </c>
    </row>
    <row r="28" spans="2:9" x14ac:dyDescent="0.25">
      <c r="B28" s="30" t="s">
        <v>31</v>
      </c>
    </row>
    <row r="29" spans="2:9" ht="81.75" customHeight="1" x14ac:dyDescent="0.25">
      <c r="B29" s="40" t="s">
        <v>33</v>
      </c>
      <c r="C29" s="40"/>
      <c r="D29" s="40"/>
      <c r="E29" s="40"/>
      <c r="F29" s="40"/>
      <c r="G29" s="40"/>
      <c r="H29" s="40"/>
      <c r="I29" s="40"/>
    </row>
    <row r="30" spans="2:9" ht="52.5" customHeight="1" x14ac:dyDescent="0.25">
      <c r="B30" s="40" t="s">
        <v>34</v>
      </c>
      <c r="C30" s="40"/>
      <c r="D30" s="40"/>
      <c r="E30" s="40"/>
      <c r="F30" s="40"/>
      <c r="G30" s="40"/>
      <c r="H30" s="40"/>
      <c r="I30" s="40"/>
    </row>
    <row r="31" spans="2:9" ht="54" customHeight="1" x14ac:dyDescent="0.25">
      <c r="B31" s="40" t="s">
        <v>35</v>
      </c>
      <c r="C31" s="40"/>
      <c r="D31" s="40"/>
      <c r="E31" s="40"/>
      <c r="F31" s="40"/>
      <c r="G31" s="40"/>
      <c r="H31" s="40"/>
      <c r="I31" s="40"/>
    </row>
    <row r="32" spans="2:9" ht="45" customHeight="1" x14ac:dyDescent="0.25">
      <c r="B32" s="40" t="s">
        <v>37</v>
      </c>
      <c r="C32" s="40"/>
      <c r="D32" s="40"/>
      <c r="E32" s="40"/>
      <c r="F32" s="40"/>
      <c r="G32" s="40"/>
      <c r="H32" s="40"/>
      <c r="I32" s="40"/>
    </row>
    <row r="33" spans="2:9" ht="45" customHeight="1" x14ac:dyDescent="0.25">
      <c r="B33" s="40" t="s">
        <v>38</v>
      </c>
      <c r="C33" s="40"/>
      <c r="D33" s="40"/>
      <c r="E33" s="40"/>
      <c r="F33" s="40"/>
      <c r="G33" s="40"/>
      <c r="H33" s="40"/>
      <c r="I33" s="40"/>
    </row>
    <row r="34" spans="2:9" ht="45" customHeight="1" x14ac:dyDescent="0.25">
      <c r="B34" s="40" t="s">
        <v>39</v>
      </c>
      <c r="C34" s="40"/>
      <c r="D34" s="40"/>
      <c r="E34" s="40"/>
      <c r="F34" s="40"/>
      <c r="G34" s="40"/>
      <c r="H34" s="40"/>
      <c r="I34" s="40"/>
    </row>
    <row r="35" spans="2:9" ht="114.75" customHeight="1" x14ac:dyDescent="0.25">
      <c r="B35" s="40" t="s">
        <v>32</v>
      </c>
      <c r="C35" s="40"/>
      <c r="D35" s="40"/>
      <c r="E35" s="40"/>
      <c r="F35" s="40"/>
      <c r="G35" s="40"/>
      <c r="H35" s="40"/>
      <c r="I35" s="40"/>
    </row>
    <row r="36" spans="2:9" ht="56.25" customHeight="1" x14ac:dyDescent="0.25">
      <c r="B36" s="40" t="s">
        <v>40</v>
      </c>
      <c r="C36" s="40"/>
      <c r="D36" s="40"/>
      <c r="E36" s="40"/>
      <c r="F36" s="40"/>
      <c r="G36" s="40"/>
      <c r="H36" s="40"/>
      <c r="I36" s="40"/>
    </row>
    <row r="37" spans="2:9" ht="129" customHeight="1" x14ac:dyDescent="0.25">
      <c r="B37" s="40" t="s">
        <v>30</v>
      </c>
      <c r="C37" s="40"/>
      <c r="D37" s="40"/>
      <c r="E37" s="40"/>
      <c r="F37" s="40"/>
      <c r="G37" s="40"/>
      <c r="H37" s="40"/>
      <c r="I37" s="40"/>
    </row>
    <row r="38" spans="2:9" ht="68.25" customHeight="1" x14ac:dyDescent="0.25">
      <c r="B38" s="40" t="s">
        <v>36</v>
      </c>
      <c r="C38" s="40"/>
      <c r="D38" s="40"/>
      <c r="E38" s="40"/>
      <c r="F38" s="40"/>
      <c r="G38" s="40"/>
      <c r="H38" s="40"/>
      <c r="I38" s="40"/>
    </row>
    <row r="39" spans="2:9" x14ac:dyDescent="0.25">
      <c r="E39" s="8"/>
    </row>
    <row r="40" spans="2:9" x14ac:dyDescent="0.25">
      <c r="E40" s="8"/>
    </row>
    <row r="41" spans="2:9" x14ac:dyDescent="0.25">
      <c r="E41" s="7"/>
      <c r="F41" s="7" t="s">
        <v>19</v>
      </c>
    </row>
    <row r="42" spans="2:9" x14ac:dyDescent="0.25">
      <c r="F42" s="8"/>
    </row>
    <row r="43" spans="2:9" x14ac:dyDescent="0.25">
      <c r="F43" s="8"/>
    </row>
    <row r="44" spans="2:9" x14ac:dyDescent="0.25">
      <c r="F44" s="8"/>
    </row>
    <row r="45" spans="2:9" x14ac:dyDescent="0.25">
      <c r="F45" s="7" t="s">
        <v>20</v>
      </c>
    </row>
  </sheetData>
  <mergeCells count="17">
    <mergeCell ref="B29:I29"/>
    <mergeCell ref="B30:I30"/>
    <mergeCell ref="B31:I31"/>
    <mergeCell ref="B37:I37"/>
    <mergeCell ref="B38:I38"/>
    <mergeCell ref="B35:I35"/>
    <mergeCell ref="B32:I32"/>
    <mergeCell ref="B33:I33"/>
    <mergeCell ref="B34:I34"/>
    <mergeCell ref="B36:I36"/>
    <mergeCell ref="B5:I5"/>
    <mergeCell ref="C10:I10"/>
    <mergeCell ref="E11:F11"/>
    <mergeCell ref="G11:H11"/>
    <mergeCell ref="I11:I12"/>
    <mergeCell ref="B10:B12"/>
    <mergeCell ref="C11:D11"/>
  </mergeCells>
  <pageMargins left="0" right="0" top="0" bottom="0" header="0" footer="0"/>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DDJJ</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lcabral</dc:creator>
  <cp:lastModifiedBy>lcabral</cp:lastModifiedBy>
  <cp:lastPrinted>2014-10-24T14:10:40Z</cp:lastPrinted>
  <dcterms:created xsi:type="dcterms:W3CDTF">2014-06-06T19:07:16Z</dcterms:created>
  <dcterms:modified xsi:type="dcterms:W3CDTF">2015-11-19T21:18:06Z</dcterms:modified>
</cp:coreProperties>
</file>